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AustinPearce\GitHub\analyst-training\materials\"/>
    </mc:Choice>
  </mc:AlternateContent>
  <xr:revisionPtr revIDLastSave="0" documentId="13_ncr:1_{2ACBF353-FDC8-4B23-9C5E-A0FD359E6F6D}" xr6:coauthVersionLast="47" xr6:coauthVersionMax="47" xr10:uidLastSave="{00000000-0000-0000-0000-000000000000}"/>
  <bookViews>
    <workbookView xWindow="-120" yWindow="-120" windowWidth="38640" windowHeight="21120" tabRatio="554" xr2:uid="{3C2DD2CC-7E98-4FB6-8BDD-4AE978A4484B}"/>
  </bookViews>
  <sheets>
    <sheet name="Dictionary"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75" i="1" l="1"/>
  <c r="B374" i="1"/>
  <c r="B373" i="1"/>
  <c r="B372" i="1"/>
  <c r="B371" i="1"/>
  <c r="B370" i="1"/>
  <c r="B369" i="1"/>
  <c r="B368" i="1"/>
  <c r="B367" i="1"/>
  <c r="B366" i="1"/>
  <c r="B365" i="1"/>
  <c r="B364" i="1"/>
  <c r="B363" i="1"/>
  <c r="B362" i="1"/>
  <c r="B361" i="1"/>
  <c r="B360" i="1"/>
  <c r="B359" i="1"/>
  <c r="B358" i="1"/>
  <c r="B357" i="1"/>
  <c r="B356" i="1"/>
  <c r="B355" i="1"/>
  <c r="B354" i="1"/>
  <c r="B353" i="1"/>
  <c r="B352" i="1"/>
  <c r="B351" i="1"/>
  <c r="B350" i="1"/>
  <c r="B349" i="1"/>
  <c r="B348" i="1"/>
  <c r="B347" i="1"/>
  <c r="B346" i="1"/>
  <c r="B345" i="1"/>
  <c r="B344" i="1"/>
  <c r="B343" i="1"/>
  <c r="B342" i="1"/>
  <c r="B341" i="1"/>
  <c r="B340" i="1"/>
  <c r="B339" i="1"/>
  <c r="B338" i="1"/>
  <c r="B337" i="1"/>
  <c r="B336" i="1"/>
  <c r="B335" i="1"/>
  <c r="B334" i="1"/>
  <c r="B333" i="1"/>
  <c r="B332" i="1"/>
  <c r="B331" i="1"/>
  <c r="B330" i="1"/>
  <c r="B329" i="1"/>
  <c r="B328" i="1"/>
  <c r="B327" i="1"/>
  <c r="B326" i="1"/>
  <c r="B325" i="1"/>
  <c r="B324" i="1"/>
  <c r="B323" i="1"/>
  <c r="B322" i="1"/>
  <c r="B321" i="1"/>
  <c r="B320" i="1"/>
  <c r="B319" i="1"/>
  <c r="B318" i="1"/>
  <c r="B317" i="1"/>
  <c r="B316" i="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alcChain>
</file>

<file path=xl/sharedStrings.xml><?xml version="1.0" encoding="utf-8"?>
<sst xmlns="http://schemas.openxmlformats.org/spreadsheetml/2006/main" count="926" uniqueCount="512">
  <si>
    <t>description</t>
  </si>
  <si>
    <t>A</t>
  </si>
  <si>
    <t>Grower ID</t>
  </si>
  <si>
    <t>B</t>
  </si>
  <si>
    <t>Field Name</t>
  </si>
  <si>
    <t>C</t>
  </si>
  <si>
    <t>Field Size (ac)</t>
  </si>
  <si>
    <t>D</t>
  </si>
  <si>
    <t>Farm Serial Number</t>
  </si>
  <si>
    <t>Optional entry</t>
  </si>
  <si>
    <t>E</t>
  </si>
  <si>
    <t>Tract Number</t>
  </si>
  <si>
    <t>F</t>
  </si>
  <si>
    <t>Field Number</t>
  </si>
  <si>
    <t>G</t>
  </si>
  <si>
    <t>Location</t>
  </si>
  <si>
    <t>County and state (extracted from field boundaries indicated in map). When a field overlaps a county or state, it takes the place the majority of the area is located in.</t>
  </si>
  <si>
    <t>H</t>
  </si>
  <si>
    <t>State</t>
  </si>
  <si>
    <t>State (extracted from field boundaries indicated in map). When a field overlaps a county or state, it takes the place the majority of the area is located in.</t>
  </si>
  <si>
    <t>I</t>
  </si>
  <si>
    <t>Field GeoJSON</t>
  </si>
  <si>
    <t>Latitude and longitude coordinates for polygon selected in map in GeoJSON format</t>
  </si>
  <si>
    <t>J</t>
  </si>
  <si>
    <t>Crop Year</t>
  </si>
  <si>
    <t>K</t>
  </si>
  <si>
    <t>Crop</t>
  </si>
  <si>
    <t>User selected value from 14 options: Alfalfa, barley, corn (grain), corn (silage), cotton, peanuts, potatoes, rice, sorghum, soybeans, sugar beets, wheat (durum), wheat (spring), wheat (winter)</t>
  </si>
  <si>
    <t>L</t>
  </si>
  <si>
    <t>Last Modified On</t>
  </si>
  <si>
    <t>M</t>
  </si>
  <si>
    <t>Metric Version</t>
  </si>
  <si>
    <t>Version of Field Print Platform the Calculator was run on</t>
  </si>
  <si>
    <t>N</t>
  </si>
  <si>
    <t>Adjusted Yield</t>
  </si>
  <si>
    <t>O</t>
  </si>
  <si>
    <t>Adjusted Yield Units</t>
  </si>
  <si>
    <t>Units 'Adjusted Yield' is reported in</t>
  </si>
  <si>
    <t>P</t>
  </si>
  <si>
    <t>Land Use Score (acre / yield units)</t>
  </si>
  <si>
    <t>Q</t>
  </si>
  <si>
    <t>Soil Conservation Score (ton / acre / year)</t>
  </si>
  <si>
    <t>R</t>
  </si>
  <si>
    <t>Water Erosion (ton / acre / year)</t>
  </si>
  <si>
    <t>S</t>
  </si>
  <si>
    <t>Wind Erosion (ton / acre / year)</t>
  </si>
  <si>
    <t>T</t>
  </si>
  <si>
    <t>Soil Carbon</t>
  </si>
  <si>
    <t>U</t>
  </si>
  <si>
    <t>Irrigation Water Use Score</t>
  </si>
  <si>
    <t>V</t>
  </si>
  <si>
    <t>Irrigation Water Use Score Units</t>
  </si>
  <si>
    <t>W</t>
  </si>
  <si>
    <t>Energy Use Score</t>
  </si>
  <si>
    <t>X</t>
  </si>
  <si>
    <t>Energy Use Score Units</t>
  </si>
  <si>
    <t>Y</t>
  </si>
  <si>
    <t>Management Energy (btu / yield units)</t>
  </si>
  <si>
    <t>Z</t>
  </si>
  <si>
    <t>Application Energy (btu / yield units)</t>
  </si>
  <si>
    <t>Application - Seed Treatment Energy (btu / yield units)</t>
  </si>
  <si>
    <t>Application - Fertilizer Energy (btu / yield units)</t>
  </si>
  <si>
    <t>Application - Protectant Energy (btu / yield units)</t>
  </si>
  <si>
    <t>Application - Field Ops Energy (btu / yield units)</t>
  </si>
  <si>
    <t>Application - Lime Energy (btu / yield units)</t>
  </si>
  <si>
    <t>Manure Loading Energy (btu / yield units)</t>
  </si>
  <si>
    <t>Seed Energy (btu / yield units)</t>
  </si>
  <si>
    <t>Irrigation Energy (btu / yield units)</t>
  </si>
  <si>
    <t>Post-Harvest Energy (btu / yield units)</t>
  </si>
  <si>
    <t>Transportation Energy (btu / yield units)</t>
  </si>
  <si>
    <t>Energy Use (btu / acre)</t>
  </si>
  <si>
    <t>Management Energy (btu / acre)</t>
  </si>
  <si>
    <t>Same as above but in different units</t>
  </si>
  <si>
    <t>Application Energy (btu / acre)</t>
  </si>
  <si>
    <t>Manure Loading Energy (btu / acre)</t>
  </si>
  <si>
    <t>Seed Energy (btu / acre)</t>
  </si>
  <si>
    <t>Irrigation Energy (btu / acre)</t>
  </si>
  <si>
    <t>Post-Harvest Energy (btu / acre)</t>
  </si>
  <si>
    <t>Transportation Energy (btu / acre)</t>
  </si>
  <si>
    <t>GHG Score</t>
  </si>
  <si>
    <t>GHG Score Units</t>
  </si>
  <si>
    <t>Management Energy Emissions (lbs CO2e / yield units)</t>
  </si>
  <si>
    <t>Application Energy Emissions (lbs CO2e / yield units)</t>
  </si>
  <si>
    <t>Application - Seed Treatment Energy Emissions (lbs CO2e / yield units)</t>
  </si>
  <si>
    <t>Application - Fertilizer Energy Emissions (lbs CO2e / yield units)</t>
  </si>
  <si>
    <t>Application - Protectant Energy Emissions (lbs CO2e / yield units)</t>
  </si>
  <si>
    <t>Application - Field Ops Energy Emissions (lbs CO2e / yield units)</t>
  </si>
  <si>
    <t>Application - Lime Energy Emissions (lbs CO2e / yield units)</t>
  </si>
  <si>
    <t>Manure Loading Energy Emissions (lbs CO2e / yield units)</t>
  </si>
  <si>
    <t>Seed Energy Emissions (lbs CO2e / yield units)</t>
  </si>
  <si>
    <t>Irrigation Energy Emissions (lbs CO2e / yield units)</t>
  </si>
  <si>
    <t>Post-Harvest Energy Emissions (lbs CO2e / yield units)</t>
  </si>
  <si>
    <t>Transportation Energy Emissions (lbs CO2e / yield units)</t>
  </si>
  <si>
    <t>Nitrous Oxide Energy Emissions (lbs CO2e / yield units)</t>
  </si>
  <si>
    <t>Rice Methane Energy Emissions (lbs CO2e / yield units)</t>
  </si>
  <si>
    <t>Residue Burning Energy Emissions (lbs CO2e / yield units)</t>
  </si>
  <si>
    <t>GHG per acre (lbs CO2e / acre)</t>
  </si>
  <si>
    <t>Management Energy Emissions (lbs CO2e / acre)</t>
  </si>
  <si>
    <t>Application Energy Emissions (lbs CO2e / acre)</t>
  </si>
  <si>
    <t>Manure Loading Energy Emissions (lbs CO2e / acre)</t>
  </si>
  <si>
    <t>Seed Energy Emissions (lbs CO2e / acre)</t>
  </si>
  <si>
    <t>Irrigation Energy Emissions (lbs CO2e / acre)</t>
  </si>
  <si>
    <t>Post-Harvest Energy Emissions (lbs CO2e / acre)</t>
  </si>
  <si>
    <t>Transportation Energy Emissions (lbs CO2e / acre)</t>
  </si>
  <si>
    <t>Nitrous Oxide Energy Emissions (lbs CO2e / acre)</t>
  </si>
  <si>
    <t>Rice Methane Energy Emissions (lbs CO2e / acre)</t>
  </si>
  <si>
    <t>Residue Burning Energy Emissions (lbs CO2e / acre)</t>
  </si>
  <si>
    <t>Water Quality Score</t>
  </si>
  <si>
    <t>Surface Phosphorus Field Sensitivity Category</t>
  </si>
  <si>
    <t>Subsurface Phosphorus Field Sensitivity Category</t>
  </si>
  <si>
    <t>Surface Nitrogen Field Sensitivity Category</t>
  </si>
  <si>
    <t>Subsurface Nitrogen Field Sensitivity Category</t>
  </si>
  <si>
    <t>Surface Phosphorus Field Sensitivity Score</t>
  </si>
  <si>
    <t>Subsurface Phosphorus Field Sensitivity Score</t>
  </si>
  <si>
    <t>Surface Nitrogen Field Sensitivity Score</t>
  </si>
  <si>
    <t>Subsurface Nitrogen Field Sensitivity Score</t>
  </si>
  <si>
    <t>Surface Phosphorus Risk Mitigation Score</t>
  </si>
  <si>
    <t>Subsurface Phosphorus Risk Mitigation Score</t>
  </si>
  <si>
    <t>Surface Nitrogen Risk Mitigation Score</t>
  </si>
  <si>
    <t>Subsurface Nitrogen Risk Mitigation Score</t>
  </si>
  <si>
    <t>Surface Phosphorus Pathway Ratio</t>
  </si>
  <si>
    <t>Subsurface Phosphorus Pathway Ratio</t>
  </si>
  <si>
    <t>Surface Nitrogen Pathway Ratio</t>
  </si>
  <si>
    <t>Subsurface Nitrogen Pathway Ratio</t>
  </si>
  <si>
    <t>Surface Phosphorus Pathway Mitigation</t>
  </si>
  <si>
    <t>Subsurface Phosphorus Pathway Mitigation</t>
  </si>
  <si>
    <t>Surface Nitrogen Pathway Mitigation</t>
  </si>
  <si>
    <t>Subsurface Nitrogen Pathway Mitigation</t>
  </si>
  <si>
    <t>Biodiversity Score (Total % Realized HPI)</t>
  </si>
  <si>
    <t>Total HPI Score</t>
  </si>
  <si>
    <t>Slope (%)</t>
  </si>
  <si>
    <t>Slope Length (ft)</t>
  </si>
  <si>
    <t>Surface Soil Texture Class</t>
  </si>
  <si>
    <t>WEPS Climate Station ID</t>
  </si>
  <si>
    <t>WEPS Climate Station Name</t>
  </si>
  <si>
    <t>WEPS Climate Station State</t>
  </si>
  <si>
    <t>WEPS Wind Station 1: ID</t>
  </si>
  <si>
    <t>WEPS Wind Station 1: Name</t>
  </si>
  <si>
    <t>WEPS Wind Station 1: State</t>
  </si>
  <si>
    <t>WEPS Wind Station 2: ID</t>
  </si>
  <si>
    <t>WEPS Wind Station 2: Name</t>
  </si>
  <si>
    <t>WEPS Wind Station 2: State</t>
  </si>
  <si>
    <t>WEPS Wind Station 3: ID</t>
  </si>
  <si>
    <t>WEPS Wind Station 3: Name</t>
  </si>
  <si>
    <t>WEPS Wind Station 3: State</t>
  </si>
  <si>
    <t>Was the previous crop residue burned?</t>
  </si>
  <si>
    <t>Previous Crop</t>
  </si>
  <si>
    <t>Previous Yield</t>
  </si>
  <si>
    <t>Previous Yield Units</t>
  </si>
  <si>
    <t>How much residue remains on the field from the previous year?</t>
  </si>
  <si>
    <t>What is the predominant crop rotation practice used?</t>
  </si>
  <si>
    <t>Do you use a cover crop?</t>
  </si>
  <si>
    <t>Cover Crop Species</t>
  </si>
  <si>
    <t>Cover Crop Establishment Timing</t>
  </si>
  <si>
    <t>What is the predominant tillage practice used?</t>
  </si>
  <si>
    <t>Crop Rotation System</t>
  </si>
  <si>
    <t>Crop Rotation Event JSON</t>
  </si>
  <si>
    <t>Does the field have a wind barrier based on NRCS standards?</t>
  </si>
  <si>
    <t>Tile Drainage System Type</t>
  </si>
  <si>
    <t>Rice Only: Please select the appropriate water regime used for your rice production</t>
  </si>
  <si>
    <t>Are you implementing an approved Nutrient Management Plan?</t>
  </si>
  <si>
    <t>Do you apply nutrients according to the 4 Rs of nutrient stewardship?</t>
  </si>
  <si>
    <t>Did you apply lime for this crop?</t>
  </si>
  <si>
    <t>What year was it applied?</t>
  </si>
  <si>
    <t>Estimated Number of Years Lime will be Applicable (year)</t>
  </si>
  <si>
    <t>Lime Amount (ton / acre)</t>
  </si>
  <si>
    <t>Rice Only: Did you apply Sulfate?</t>
  </si>
  <si>
    <t>Rice Only: Sulfate Amount (lb / acre)</t>
  </si>
  <si>
    <t>Nutrient (Fertilizer or Manure) Applied?</t>
  </si>
  <si>
    <t>Nitrogen Applied?</t>
  </si>
  <si>
    <t>Nitrogen Carry Over (lb / acre)</t>
  </si>
  <si>
    <t>Phosphorus Applied?</t>
  </si>
  <si>
    <t>Phosphorus Soil Test</t>
  </si>
  <si>
    <t>Phosphorus Years Applicable</t>
  </si>
  <si>
    <t>Nutrient Management Techniques</t>
  </si>
  <si>
    <t>Integrated Pest Management</t>
  </si>
  <si>
    <t>Was any part of this field converted from a use other than cropland in the past 5 years?</t>
  </si>
  <si>
    <t>Type of Land Conversion</t>
  </si>
  <si>
    <t>Converted Area (acres)</t>
  </si>
  <si>
    <t>Do you practice any season enhancements for wildlife habitat?</t>
  </si>
  <si>
    <t>Water conservation practices</t>
  </si>
  <si>
    <t>Seeding Rate</t>
  </si>
  <si>
    <t>Seeding Rate Units</t>
  </si>
  <si>
    <t>Are Seed Treatments Used?</t>
  </si>
  <si>
    <t>Rice Only: Planting Method</t>
  </si>
  <si>
    <t>Rice Only: Cultivar</t>
  </si>
  <si>
    <t>Alfalfa Only: Establishment Year</t>
  </si>
  <si>
    <t>Alfalfa Only: Expected Stand Life (year)</t>
  </si>
  <si>
    <t>Is Irrigated?</t>
  </si>
  <si>
    <t>Water Source</t>
  </si>
  <si>
    <t>Groundwater Irrigation: Water Applied (acre_inch / acre)</t>
  </si>
  <si>
    <t>Groundwater Irrigation: Do you use energy to irrigate the field through pumping?</t>
  </si>
  <si>
    <t>Groundwater Irrigation: Enter exact energy amount?</t>
  </si>
  <si>
    <t>Groundwater Irrigation: Pumping Pressure (psi)</t>
  </si>
  <si>
    <t>Groundwater Irrigation: Pumping Depth (ft)</t>
  </si>
  <si>
    <t>Groundwater Irrigation: Energy Source</t>
  </si>
  <si>
    <t>Groundwater Irrigation: Electric Amount (kwh)</t>
  </si>
  <si>
    <t>Groundwater Irrigation: Fuel Type</t>
  </si>
  <si>
    <t>Groundwater Irrigation: Fuel Amount</t>
  </si>
  <si>
    <t>Groundwater Irrigation: Fuel Amount Units</t>
  </si>
  <si>
    <t>Surface Water Irrigation: Do you practice any water conservation methods?</t>
  </si>
  <si>
    <t>Surface Water Irrigation: Water Applied (acre_inch / acre)</t>
  </si>
  <si>
    <t>Surface Water Irrigation: Do you use energy to irrigate the field through pumping?</t>
  </si>
  <si>
    <t>Surface Water Irrigation: Enter exact energy amount?</t>
  </si>
  <si>
    <t>Surface Water Irrigation: Pumping Pressure (psi)</t>
  </si>
  <si>
    <t>Surface Water Irrigation: Pumping Depth (ft)</t>
  </si>
  <si>
    <t>Surface Water Irrigation: Energy Source</t>
  </si>
  <si>
    <t>Surface Water Irrigation: Electric Amount (kwh)</t>
  </si>
  <si>
    <t>Surface Water Irrigation: Fuel Type</t>
  </si>
  <si>
    <t>Surface Water Irrigation: Fuel Amount</t>
  </si>
  <si>
    <t>Surface Water Irrigation: Fuel Amount Units</t>
  </si>
  <si>
    <t>Number of Application Trips</t>
  </si>
  <si>
    <t>Total N (lb / acre) for All Trips</t>
  </si>
  <si>
    <t>Total P2O5 (lb / acre) for All Trips</t>
  </si>
  <si>
    <t>Total K2O (lb / acre) for All Trips</t>
  </si>
  <si>
    <t>Total Herbicides for All Trips</t>
  </si>
  <si>
    <t>Total Insecticides for All Trips</t>
  </si>
  <si>
    <t>Total Fungicides for All Trips</t>
  </si>
  <si>
    <t>Total Growth Regulators for All Trips</t>
  </si>
  <si>
    <t>Total Fumigant for All Trips</t>
  </si>
  <si>
    <t>Total Harvest Aids for All Trips</t>
  </si>
  <si>
    <t>Application Trip 1: Timing</t>
  </si>
  <si>
    <t>Application Trip 1: Method</t>
  </si>
  <si>
    <t>Application Trip 1: Number of Herbicides</t>
  </si>
  <si>
    <t>Application Trip 1: Number of Insecticides</t>
  </si>
  <si>
    <t>Application Trip 1: Number of Fungicides</t>
  </si>
  <si>
    <t>Application Trip 1: Number of Growth Regulator Aids</t>
  </si>
  <si>
    <t>Application Trip 1: Number of Fumigants</t>
  </si>
  <si>
    <t>Application Trip 1: Number of Harvest Aids</t>
  </si>
  <si>
    <t>Application Trip 1: Number of Fertilizers</t>
  </si>
  <si>
    <t>Application Trip 1, Fertilizer 1: Fertilizer Type</t>
  </si>
  <si>
    <t>Application Trip 1, Fertilizer 1: Fertilizer Rate</t>
  </si>
  <si>
    <t>Application Trip 1, Fertilizer 1: Fertilizer Rate Units</t>
  </si>
  <si>
    <t>Application Trip 1, Fertilizer 1: Fertilizer Custom Rate Nitrogen (lb/acre)</t>
  </si>
  <si>
    <t>Application Trip 1, Fertilizer 1: Fertilizer Custom Rate Phosphorus (lb/acre)</t>
  </si>
  <si>
    <t>Application Trip 1, Fertilizer 1: Fertilizer Custom Rate Potassium (lb/acre)</t>
  </si>
  <si>
    <t>Application Trip 1, Fertilizer 1: Fertilizer Custom Blend Nitrogen (%)</t>
  </si>
  <si>
    <t>Application Trip 1, Fertilizer 1: Fertilizer Custom Blend Phosphorus (%)</t>
  </si>
  <si>
    <t>Application Trip 1, Fertilizer 1: Fertilizer Custom Blend Potassium (%)</t>
  </si>
  <si>
    <t>Application Trip 1, Fertilizer 2: Fertilizer Type</t>
  </si>
  <si>
    <t>Application Trip 1, Fertilizer 2: Fertilizer Rate</t>
  </si>
  <si>
    <t>Application Trip 1, Fertilizer 2: Fertilizer Rate Units</t>
  </si>
  <si>
    <t>Application Trip 1, Fertilizer 2: Fertilizer Custom Rate Nitrogen (lb/acre)</t>
  </si>
  <si>
    <t>Application Trip 1, Fertilizer 2: Fertilizer Custom Rate Phosphorus (lb/acre)</t>
  </si>
  <si>
    <t>Application Trip 1, Fertilizer 2: Fertilizer Custom Rate Potassium (lb/acre)</t>
  </si>
  <si>
    <t>Application Trip 1, Fertilizer 2: Fertilizer Custom Blend Nitrogen (%)</t>
  </si>
  <si>
    <t>Application Trip 1, Fertilizer 2: Fertilizer Custom Blend Phosphorus (%)</t>
  </si>
  <si>
    <t>Application Trip 1, Fertilizer 2: Fertilizer Custom Blend Potassium (%)</t>
  </si>
  <si>
    <t>Application Trip 1, Fertilizer 3: Fertilizer Type</t>
  </si>
  <si>
    <t>Application Trip 1, Fertilizer 3: Fertilizer Rate</t>
  </si>
  <si>
    <t>Application Trip 1, Fertilizer 3: Fertilizer Rate Units</t>
  </si>
  <si>
    <t>Application Trip 1, Fertilizer 3: Fertilizer Custom Rate Nitrogen (lb/acre)</t>
  </si>
  <si>
    <t>Application Trip 1, Fertilizer 3: Fertilizer Custom Rate Phosphorus (lb/acre)</t>
  </si>
  <si>
    <t>Application Trip 1, Fertilizer 3: Fertilizer Custom Rate Potassium (lb/acre)</t>
  </si>
  <si>
    <t>Application Trip 1, Fertilizer 3: Fertilizer Custom Blend Nitrogen (%)</t>
  </si>
  <si>
    <t>Application Trip 1, Fertilizer 3: Fertilizer Custom Blend Phosphorus (%)</t>
  </si>
  <si>
    <t>Application Trip 1, Fertilizer 3: Fertilizer Custom Blend Potassium (%)</t>
  </si>
  <si>
    <t>Application Trip 1, Fertilizer 4: Fertilizer Type</t>
  </si>
  <si>
    <t>Application Trip 1, Fertilizer 4: Fertilizer Rate</t>
  </si>
  <si>
    <t>Application Trip 1, Fertilizer 4: Fertilizer Rate Units</t>
  </si>
  <si>
    <t>Application Trip 1, Fertilizer 4: Fertilizer Custom Rate Nitrogen (lb/acre)</t>
  </si>
  <si>
    <t>Application Trip 1, Fertilizer 4: Fertilizer Custom Rate Phosphorus (lb/acre)</t>
  </si>
  <si>
    <t>Application Trip 1, Fertilizer 4: Fertilizer Custom Rate Potassium (lb/acre)</t>
  </si>
  <si>
    <t>Application Trip 1, Fertilizer 4: Fertilizer Custom Blend Nitrogen (%)</t>
  </si>
  <si>
    <t>Application Trip 1, Fertilizer 4: Fertilizer Custom Blend Phosphorus (%)</t>
  </si>
  <si>
    <t>Application Trip 1, Fertilizer 4: Fertilizer Custom Blend Potassium (%)</t>
  </si>
  <si>
    <t>Application Trip 2: Timing</t>
  </si>
  <si>
    <t>Application Trip 2: Method</t>
  </si>
  <si>
    <t>Application Trip 2: Number of Herbicides</t>
  </si>
  <si>
    <t>Application Trip 2: Number of Insecticides</t>
  </si>
  <si>
    <t>Application Trip 2: Number of Fungicides</t>
  </si>
  <si>
    <t>Application Trip 2: Number of Growth Regulator Aids</t>
  </si>
  <si>
    <t>Application Trip 2: Number of Fumigants</t>
  </si>
  <si>
    <t>Application Trip 2: Number of Harvest Aids</t>
  </si>
  <si>
    <t>Application Trip 2: Number of Fertilizers</t>
  </si>
  <si>
    <t>Application Trip 2, Fertilizer 1: Fertilizer Type</t>
  </si>
  <si>
    <t>Application Trip 2, Fertilizer 1: Fertilizer Rate</t>
  </si>
  <si>
    <t>Application Trip 2, Fertilizer 1: Fertilizer Rate Units</t>
  </si>
  <si>
    <t>Application Trip 2, Fertilizer 1: Fertilizer Custom Rate Nitrogen (lb/acre)</t>
  </si>
  <si>
    <t>Application Trip 2, Fertilizer 1: Fertilizer Custom Rate Phosphorus (lb/acre)</t>
  </si>
  <si>
    <t>Application Trip 2, Fertilizer 1: Fertilizer Custom Rate Potassium (lb/acre)</t>
  </si>
  <si>
    <t>Application Trip 2, Fertilizer 1: Fertilizer Custom Blend Nitrogen (%)</t>
  </si>
  <si>
    <t>Application Trip 2, Fertilizer 1: Fertilizer Custom Blend Phosphorus (%)</t>
  </si>
  <si>
    <t>Application Trip 2, Fertilizer 1: Fertilizer Custom Blend Potassium (%)</t>
  </si>
  <si>
    <t>Application Trip 2, Fertilizer 2: Fertilizer Type</t>
  </si>
  <si>
    <t>Application Trip 2, Fertilizer 2: Fertilizer Rate</t>
  </si>
  <si>
    <t>Application Trip 2, Fertilizer 2: Fertilizer Rate Units</t>
  </si>
  <si>
    <t>Application Trip 2, Fertilizer 2: Fertilizer Custom Rate Nitrogen (lb/acre)</t>
  </si>
  <si>
    <t>Application Trip 2, Fertilizer 2: Fertilizer Custom Rate Phosphorus (lb/acre)</t>
  </si>
  <si>
    <t>Application Trip 2, Fertilizer 2: Fertilizer Custom Rate Potassium (lb/acre)</t>
  </si>
  <si>
    <t>Application Trip 2, Fertilizer 2: Fertilizer Custom Blend Nitrogen (%)</t>
  </si>
  <si>
    <t>Application Trip 2, Fertilizer 2: Fertilizer Custom Blend Phosphorus (%)</t>
  </si>
  <si>
    <t>Application Trip 2, Fertilizer 2: Fertilizer Custom Blend Potassium (%)</t>
  </si>
  <si>
    <t>Application Trip 2, Fertilizer 3: Fertilizer Type</t>
  </si>
  <si>
    <t>Application Trip 2, Fertilizer 3: Fertilizer Rate</t>
  </si>
  <si>
    <t>Application Trip 2, Fertilizer 3: Fertilizer Rate Units</t>
  </si>
  <si>
    <t>Application Trip 2, Fertilizer 3: Fertilizer Custom Rate Nitrogen (lb/acre)</t>
  </si>
  <si>
    <t>Application Trip 2, Fertilizer 3: Fertilizer Custom Rate Phosphorus (lb/acre)</t>
  </si>
  <si>
    <t>Application Trip 2, Fertilizer 3: Fertilizer Custom Rate Potassium (lb/acre)</t>
  </si>
  <si>
    <t>Application Trip 2, Fertilizer 3: Fertilizer Custom Blend Nitrogen (%)</t>
  </si>
  <si>
    <t>Application Trip 2, Fertilizer 3: Fertilizer Custom Blend Phosphorus (%)</t>
  </si>
  <si>
    <t>Application Trip 2, Fertilizer 3: Fertilizer Custom Blend Potassium (%)</t>
  </si>
  <si>
    <t>Application Trip 3: Timing</t>
  </si>
  <si>
    <t>Application Trip 3: Method</t>
  </si>
  <si>
    <t>Application Trip 3: Number of Herbicides</t>
  </si>
  <si>
    <t>Application Trip 3: Number of Insecticides</t>
  </si>
  <si>
    <t>Application Trip 3: Number of Fungicides</t>
  </si>
  <si>
    <t>Application Trip 3: Number of Growth Regulator Aids</t>
  </si>
  <si>
    <t>Application Trip 3: Number of Fumigants</t>
  </si>
  <si>
    <t>Application Trip 3: Number of Harvest Aids</t>
  </si>
  <si>
    <t>Application Trip 3: Number of Fertilizers</t>
  </si>
  <si>
    <t>Application Trip 3, Fertilizer 1: Fertilizer Type</t>
  </si>
  <si>
    <t>Application Trip 3, Fertilizer 1: Fertilizer Rate</t>
  </si>
  <si>
    <t>Application Trip 3, Fertilizer 1: Fertilizer Rate Units</t>
  </si>
  <si>
    <t>Application Trip 3, Fertilizer 1: Fertilizer Custom Rate Nitrogen (lb/acre)</t>
  </si>
  <si>
    <t>Application Trip 3, Fertilizer 1: Fertilizer Custom Rate Phosphorus (lb/acre)</t>
  </si>
  <si>
    <t>Application Trip 3, Fertilizer 1: Fertilizer Custom Rate Potassium (lb/acre)</t>
  </si>
  <si>
    <t>Application Trip 3, Fertilizer 1: Fertilizer Custom Blend Nitrogen (%)</t>
  </si>
  <si>
    <t>Application Trip 3, Fertilizer 1: Fertilizer Custom Blend Phosphorus (%)</t>
  </si>
  <si>
    <t>Application Trip 3, Fertilizer 1: Fertilizer Custom Blend Potassium (%)</t>
  </si>
  <si>
    <t>Application Trip 3, Fertilizer 2: Fertilizer Type</t>
  </si>
  <si>
    <t>Application Trip 3, Fertilizer 2: Fertilizer Rate</t>
  </si>
  <si>
    <t>Application Trip 3, Fertilizer 2: Fertilizer Rate Units</t>
  </si>
  <si>
    <t>Application Trip 3, Fertilizer 2: Fertilizer Custom Rate Nitrogen (lb/acre)</t>
  </si>
  <si>
    <t>Application Trip 3, Fertilizer 2: Fertilizer Custom Rate Phosphorus (lb/acre)</t>
  </si>
  <si>
    <t>Application Trip 3, Fertilizer 2: Fertilizer Custom Rate Potassium (lb/acre)</t>
  </si>
  <si>
    <t>Application Trip 3, Fertilizer 2: Fertilizer Custom Blend Nitrogen (%)</t>
  </si>
  <si>
    <t>Application Trip 3, Fertilizer 2: Fertilizer Custom Blend Phosphorus (%)</t>
  </si>
  <si>
    <t>Application Trip 3, Fertilizer 2: Fertilizer Custom Blend Potassium (%)</t>
  </si>
  <si>
    <t>Application Trip 4: Timing</t>
  </si>
  <si>
    <t>Application Trip 4: Method</t>
  </si>
  <si>
    <t>Application Trip 4: Number of Herbicides</t>
  </si>
  <si>
    <t>Application Trip 4: Number of Insecticides</t>
  </si>
  <si>
    <t>Application Trip 4: Number of Fungicides</t>
  </si>
  <si>
    <t>Application Trip 4: Number of Growth Regulator Aids</t>
  </si>
  <si>
    <t>Application Trip 4: Number of Fumigants</t>
  </si>
  <si>
    <t>Application Trip 4: Number of Harvest Aids</t>
  </si>
  <si>
    <t>Application Trip 4: Number of Fertilizers</t>
  </si>
  <si>
    <t>Application Trip 4, Fertilizer 1: Fertilizer Type</t>
  </si>
  <si>
    <t>Application Trip 4, Fertilizer 1: Fertilizer Rate</t>
  </si>
  <si>
    <t>Application Trip 4, Fertilizer 1: Fertilizer Rate Units</t>
  </si>
  <si>
    <t>Application Trip 4, Fertilizer 1: Fertilizer Custom Rate Nitrogen (lb/acre)</t>
  </si>
  <si>
    <t>Application Trip 4, Fertilizer 1: Fertilizer Custom Rate Phosphorus (lb/acre)</t>
  </si>
  <si>
    <t>Application Trip 4, Fertilizer 1: Fertilizer Custom Rate Potassium (lb/acre)</t>
  </si>
  <si>
    <t>Application Trip 4, Fertilizer 1: Fertilizer Custom Blend Nitrogen (%)</t>
  </si>
  <si>
    <t>Application Trip 4, Fertilizer 1: Fertilizer Custom Blend Phosphorus (%)</t>
  </si>
  <si>
    <t>Application Trip 4, Fertilizer 1: Fertilizer Custom Blend Potassium (%)</t>
  </si>
  <si>
    <t>Application Trip 4, Fertilizer 2: Fertilizer Type</t>
  </si>
  <si>
    <t>Application Trip 4, Fertilizer 2: Fertilizer Rate</t>
  </si>
  <si>
    <t>Application Trip 4, Fertilizer 2: Fertilizer Rate Units</t>
  </si>
  <si>
    <t>Application Trip 4, Fertilizer 2: Fertilizer Custom Rate Nitrogen (lb/acre)</t>
  </si>
  <si>
    <t>Application Trip 4, Fertilizer 2: Fertilizer Custom Rate Phosphorus (lb/acre)</t>
  </si>
  <si>
    <t>Application Trip 4, Fertilizer 2: Fertilizer Custom Rate Potassium (lb/acre)</t>
  </si>
  <si>
    <t>Application Trip 4, Fertilizer 2: Fertilizer Custom Blend Nitrogen (%)</t>
  </si>
  <si>
    <t>Application Trip 4, Fertilizer 2: Fertilizer Custom Blend Phosphorus (%)</t>
  </si>
  <si>
    <t>Application Trip 4, Fertilizer 2: Fertilizer Custom Blend Potassium (%)</t>
  </si>
  <si>
    <t>Application Trip 5: Timing</t>
  </si>
  <si>
    <t>Application Trip 5: Method</t>
  </si>
  <si>
    <t>Application Trip 5: Number of Herbicides</t>
  </si>
  <si>
    <t>Application Trip 5: Number of Insecticides</t>
  </si>
  <si>
    <t>Application Trip 5: Number of Fungicides</t>
  </si>
  <si>
    <t>Application Trip 5: Number of Growth Regulator Aids</t>
  </si>
  <si>
    <t>Application Trip 5: Number of Fumigants</t>
  </si>
  <si>
    <t>Application Trip 5: Number of Harvest Aids</t>
  </si>
  <si>
    <t>Application Trip 5: Number of Fertilizers</t>
  </si>
  <si>
    <t>Application Trip 5: Fertilizer</t>
  </si>
  <si>
    <t>Application Trip 6: Timing</t>
  </si>
  <si>
    <t>Application Trip 6: Method</t>
  </si>
  <si>
    <t>Application Trip 6: Number of Herbicides</t>
  </si>
  <si>
    <t>Application Trip 6: Number of Insecticides</t>
  </si>
  <si>
    <t>Application Trip 6: Number of Fungicides</t>
  </si>
  <si>
    <t>Application Trip 6: Number of Growth Regulator Aids</t>
  </si>
  <si>
    <t>Application Trip 6: Number of Fumigants</t>
  </si>
  <si>
    <t>Application Trip 6: Number of Harvest Aids</t>
  </si>
  <si>
    <t>Application Trip 6: Number of Fertilizers</t>
  </si>
  <si>
    <t>Application Trip 6: Fertilizer</t>
  </si>
  <si>
    <t>Number of Manure Applications</t>
  </si>
  <si>
    <t>Manure Application</t>
  </si>
  <si>
    <t>Number of Harvests / Cuttings</t>
  </si>
  <si>
    <t>Harvest 1: Entered Yield</t>
  </si>
  <si>
    <t>Harvest 1: Entered Yield Units</t>
  </si>
  <si>
    <t>Harvest 1: Estimated Non-Irrigated Yield</t>
  </si>
  <si>
    <t>Harvest 1: Estimated Non-Irrigated Yield Units</t>
  </si>
  <si>
    <t>Harvest 1: Alfalfa Only: Average Harvest Moisture (%)</t>
  </si>
  <si>
    <t>Harvest 1: Alfalfa Only: Harvest Type</t>
  </si>
  <si>
    <t>Harvest 1: Rice Only: How is your yield calculated?</t>
  </si>
  <si>
    <t>Harvest 1: Rice Only: Did you harvest a ratoon crop?</t>
  </si>
  <si>
    <t>Harvest 1: Sugar Beets Only: Percent Sugar (%)</t>
  </si>
  <si>
    <t>Harvest 1: Did you abandon or not harvest any acres you planted for this year?</t>
  </si>
  <si>
    <t>Harvest 1: Harvested Area (ac)</t>
  </si>
  <si>
    <t>Harvest 1: Difference Reason</t>
  </si>
  <si>
    <t>Harvest 1: Drying System</t>
  </si>
  <si>
    <t>Harvest 1: Alfalfa Drying System</t>
  </si>
  <si>
    <t>Harvest 1: Enter exact drying energy amount?</t>
  </si>
  <si>
    <t>Harvest 1: Points of Moisture Removed from Drying (%)</t>
  </si>
  <si>
    <t>Harvest 1: Drying Energy Source</t>
  </si>
  <si>
    <t>Harvest 1: Drying Electric Amount (kwh)</t>
  </si>
  <si>
    <t>Harvest 1: Drying Fuel Type</t>
  </si>
  <si>
    <t>Harvest 1: Drying Fuel Amount</t>
  </si>
  <si>
    <t>Harvest 1: Drying Fuel Amount Units</t>
  </si>
  <si>
    <t>Harvest 1: Cotton Only: Moisture at Ginning</t>
  </si>
  <si>
    <t>Harvest 1: Peanuts Only: What is the initial moisture content when delivered to the buying point? (%)</t>
  </si>
  <si>
    <t>Harvest 1: Distance from field to point of sale (miles)</t>
  </si>
  <si>
    <t>Harvest 1: Did you haul back a load?</t>
  </si>
  <si>
    <t>Harvest 1: Transportation Fuel Type</t>
  </si>
  <si>
    <t xml:space="preserve">Notes: The actual number of columns in the comprehensive data (CD) output file varies depending on the field passes. This file is meant as a help guide rather than as a hard reference. </t>
  </si>
  <si>
    <t>CD_column_number</t>
  </si>
  <si>
    <t>CD_excel_column_label</t>
  </si>
  <si>
    <t>CD_excel_column_name</t>
  </si>
  <si>
    <t>Unique ID generated by the platform for a farm. This is actually called the Farm ID in the Calculator (currently FPP ID: XXXX)</t>
  </si>
  <si>
    <t xml:space="preserve">Mandatory. But there is also a Field ID that is not displayed in the CD file. </t>
  </si>
  <si>
    <t xml:space="preserve">Planted acres. The FPP presents a 'calculated acres' value, but that is not stored. It is used to prepopulate the 'Planted acres' value, and the user has the option to overwrite it as long as the user entered planted acres does not differ from the calculated acres by more than 10%. The majority of users use the prepopulated value. This assumes the whole field is either irrigated or not irrigated. </t>
  </si>
  <si>
    <t>User selected (or manually entered) value for 'Year' (indicating a 'Crop Year') of data entry.</t>
  </si>
  <si>
    <t xml:space="preserve">The last time the crop year was saved to the database. This could be a user entering data or a project administrator re-running the metric. </t>
  </si>
  <si>
    <t xml:space="preserve">For most crops, the adjusted yield is the same as the entered yield. The exceptions are rice, alfalfa, and sugar beets. </t>
  </si>
  <si>
    <t>Irrigation water used during the crop year on a per unit yield basis (always uses adjusted yield)</t>
  </si>
  <si>
    <t>Units of irrigation water use score</t>
  </si>
  <si>
    <t>British Thermal Units (BTUs) of energy used during the crop year (defined as all activities that occur following harvest of the previous crop through harvest of the selected crop) per unit adjusted yield</t>
  </si>
  <si>
    <t>Units of energy use score</t>
  </si>
  <si>
    <t xml:space="preserve">Management Energy includes the energy consumed via fuel usage in doing field operations including any tillage, planting, harvesting, and passes across the field to apply nutrients and chemicals that were included in the rotation builder for all crops except alfalfa, which is calculated separately. For alfalfa, planting energy is amortized over the life of the stand. The passes are assigned a diesel fuel value based on NRCS data. Note that fuel used in passes entered individually (outside of the rotation builder) will appear in the 'field ops' category. </t>
  </si>
  <si>
    <t>Application energy includes energy embedded in the products applied to the field, that is, the energy required to mine and/or manufacture the products applied AND fuel used to make any application trips added individually separately from the rotation builder. This category includes five subcomponents: seed treatment, fertilizer, protectant, field ops (management energy that wasn't included in the rotation builder) and liming.</t>
  </si>
  <si>
    <t>Energy used to manufacture seed treatments</t>
  </si>
  <si>
    <t>This includes energy used to produce/mine chemical fertilizers including things like anhydrous ammonia, DAP, gypsum, etc.</t>
  </si>
  <si>
    <t>This is the energy used to produce crop chemical products including herbicides, insecticides, fungicides, seed treatments, growth regulators, fumigants, and harvest aids (currently rice only).</t>
  </si>
  <si>
    <t>This includes fuel (assumed to be diesel) used to apply nutrients or crop protectants when they are entered individually (not in the rotation builder). So the fuel used to apply fertilizer could appear in the management energy (if that trip is included in the rotation builder), the field ops energy (if the trip is added as an individual entry), or both (if it's included in the rotation builder AND added as an individual entry).</t>
  </si>
  <si>
    <t>Energy required to produce crop seed</t>
  </si>
  <si>
    <t>Energy used for irrigation</t>
  </si>
  <si>
    <t>Energy used for drying crop products</t>
  </si>
  <si>
    <t>Energy used to transport crop products to first point of sale</t>
  </si>
  <si>
    <t>Same as 'Energy Use Score' but in different units</t>
  </si>
  <si>
    <t>Energy required to load and apply manure</t>
  </si>
  <si>
    <t>Energy required to apply lime, amortized over period for which lime is applied</t>
  </si>
  <si>
    <t>user_input</t>
  </si>
  <si>
    <t>metric_output</t>
  </si>
  <si>
    <t>column_category</t>
  </si>
  <si>
    <t>Units of GHG emission score</t>
  </si>
  <si>
    <t>GHG score</t>
  </si>
  <si>
    <t>Emissions resulting from energy use</t>
  </si>
  <si>
    <t>Emissions associated with soil nitrous oxide emissions</t>
  </si>
  <si>
    <t>Emissions assoicated with soil methane emissions</t>
  </si>
  <si>
    <t>Emissions associated with residue burning</t>
  </si>
  <si>
    <t>Same as GHG score but in different units</t>
  </si>
  <si>
    <t>Categorical value (Low, Moderate, Moderately High, High) of field sensitivity to this nutrient loss pathway</t>
  </si>
  <si>
    <t>Value from 0-4, indicating the number of nutrient loss pathways mitigated (surface phosphorous, subsurface phosphorous, surface nitrogen, subsurface nitrogen)</t>
  </si>
  <si>
    <t>Numeric value of field sensitivity (higher value means higher sensitivity)</t>
  </si>
  <si>
    <t>Numeric value representing mitigation score (higher value means more mitigation is occuring, negative values are possible)</t>
  </si>
  <si>
    <t>Categorical value (Mitigated, Improve) indicating if ratio is &gt;1 (Mitigated) or &lt; 1 (Improve)</t>
  </si>
  <si>
    <t>One minus the biodiversity score as a fraction (i.e. a Biodiversity Score of 100% equates to an HPI score of 0)</t>
  </si>
  <si>
    <t>The percentage of potential Habitat Potential points earned</t>
  </si>
  <si>
    <t>Ratio of mitigation score to sensitivity score (negative values are possible)</t>
  </si>
  <si>
    <t>Total Soil Loss/Year</t>
  </si>
  <si>
    <t>English tons (2,000 lbs) of total dry soil lost from the field averaged over the entire rotation entered into the CR-LMOD template; made up of wind and water components</t>
  </si>
  <si>
    <t>Total Soil Loss/Year normalized by field size</t>
  </si>
  <si>
    <t>Water component of the Soil Conservation Score</t>
  </si>
  <si>
    <t>Wind component of the Soil Conservation Score</t>
  </si>
  <si>
    <t>Total SCI Points</t>
  </si>
  <si>
    <t>Points related to an organic matter/soil texture factor, a field operations factor, and an erosion factor that determine the likelihood a soil is gaining or losing soil carbon</t>
  </si>
  <si>
    <t>The SCI Points normalized to a range of -1 to 1, representing the probability of a directional change. For example a value of 0.33 means there is a 33% chance the soil is gaining carbon</t>
  </si>
  <si>
    <t>AA</t>
  </si>
  <si>
    <t>AB</t>
  </si>
  <si>
    <t>AC</t>
  </si>
  <si>
    <t>AD</t>
  </si>
  <si>
    <t>AE</t>
  </si>
  <si>
    <t>AF</t>
  </si>
  <si>
    <t>AG</t>
  </si>
  <si>
    <t>AH</t>
  </si>
  <si>
    <t>AI</t>
  </si>
  <si>
    <t>AJ</t>
  </si>
  <si>
    <t>AK</t>
  </si>
  <si>
    <t>AL</t>
  </si>
  <si>
    <t>AM</t>
  </si>
  <si>
    <t>AN</t>
  </si>
  <si>
    <t>AO</t>
  </si>
  <si>
    <t>AP</t>
  </si>
  <si>
    <t>AQ</t>
  </si>
  <si>
    <t>AR</t>
  </si>
  <si>
    <t>AS</t>
  </si>
  <si>
    <t>AT</t>
  </si>
  <si>
    <t>AU</t>
  </si>
  <si>
    <t>AV</t>
  </si>
  <si>
    <t>AW</t>
  </si>
  <si>
    <t>AY</t>
  </si>
  <si>
    <t>AZ</t>
  </si>
  <si>
    <t>BA</t>
  </si>
  <si>
    <t>BB</t>
  </si>
  <si>
    <t>BC</t>
  </si>
  <si>
    <t>BD</t>
  </si>
  <si>
    <t>BE</t>
  </si>
  <si>
    <t>BF</t>
  </si>
  <si>
    <t>BG</t>
  </si>
  <si>
    <t>BH</t>
  </si>
  <si>
    <t>BI</t>
  </si>
  <si>
    <t>BJ</t>
  </si>
  <si>
    <t>BK</t>
  </si>
  <si>
    <t>BL</t>
  </si>
  <si>
    <t>BM</t>
  </si>
  <si>
    <t>BN</t>
  </si>
  <si>
    <t>BO</t>
  </si>
  <si>
    <t>BP</t>
  </si>
  <si>
    <t>BQ</t>
  </si>
  <si>
    <t>BR</t>
  </si>
  <si>
    <t>BS</t>
  </si>
  <si>
    <t>BT</t>
  </si>
  <si>
    <t>Total Energy Use</t>
  </si>
  <si>
    <t>Sum of all energy used in BTUs (not normalized by field size or yield)</t>
  </si>
  <si>
    <t>Total GHGs</t>
  </si>
  <si>
    <t>GHGs/acre</t>
  </si>
  <si>
    <t>GHG emitted normalized by field size</t>
  </si>
  <si>
    <t>Total GHG emitted (in pounds of CO2e), not normalized by area or yield</t>
  </si>
  <si>
    <t>Blank</t>
  </si>
  <si>
    <t>Unsure</t>
  </si>
  <si>
    <r>
      <rPr>
        <sz val="11"/>
        <color rgb="FF000000"/>
        <rFont val="Calibri"/>
        <family val="2"/>
        <scheme val="minor"/>
      </rPr>
      <t>The amount of land used to produce a given unit of adjusted</t>
    </r>
    <r>
      <rPr>
        <sz val="11"/>
        <color rgb="FFFF0000"/>
        <rFont val="Calibri"/>
        <family val="2"/>
        <scheme val="minor"/>
      </rPr>
      <t xml:space="preserve"> </t>
    </r>
    <r>
      <rPr>
        <sz val="11"/>
        <color rgb="FF000000"/>
        <rFont val="Calibri"/>
        <family val="2"/>
        <scheme val="minor"/>
      </rPr>
      <t>yield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</si>
</sst>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11"/>
      <color rgb="FFFF0000"/>
      <name val="Calibri"/>
      <family val="2"/>
      <scheme val="minor"/>
    </font>
    <font>
      <sz val="11"/>
      <name val="Calibri"/>
      <family val="2"/>
      <scheme val="minor"/>
    </font>
    <font>
      <sz val="11"/>
      <color rgb="FF000000"/>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10">
    <xf numFmtId="0" fontId="0" fillId="0" borderId="0" xfId="0"/>
    <xf numFmtId="0" fontId="1" fillId="0" borderId="0" xfId="0" applyFont="1" applyAlignment="1">
      <alignment wrapText="1"/>
    </xf>
    <xf numFmtId="0" fontId="0" fillId="0" borderId="0" xfId="0" applyAlignment="1">
      <alignment wrapText="1"/>
    </xf>
    <xf numFmtId="0" fontId="1" fillId="2" borderId="0" xfId="0" applyFont="1" applyFill="1" applyAlignment="1">
      <alignment wrapText="1"/>
    </xf>
    <xf numFmtId="0" fontId="2" fillId="0" borderId="0" xfId="0" applyFont="1" applyAlignment="1">
      <alignment wrapText="1"/>
    </xf>
    <xf numFmtId="0" fontId="1" fillId="0" borderId="0" xfId="0" applyFont="1"/>
    <xf numFmtId="0" fontId="4" fillId="0" borderId="0" xfId="0" applyFont="1" applyAlignment="1">
      <alignment wrapText="1"/>
    </xf>
    <xf numFmtId="0" fontId="3" fillId="0" borderId="0" xfId="0" applyFont="1" applyAlignment="1">
      <alignment wrapText="1"/>
    </xf>
    <xf numFmtId="0" fontId="0" fillId="2" borderId="0" xfId="0" applyFill="1"/>
    <xf numFmtId="0" fontId="0" fillId="2" borderId="0" xfId="0"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F984C-7E70-49EF-9D2C-9701F4A4067B}">
  <dimension ref="A1:E381"/>
  <sheetViews>
    <sheetView tabSelected="1" workbookViewId="0">
      <selection activeCell="C96" sqref="C96"/>
    </sheetView>
  </sheetViews>
  <sheetFormatPr defaultColWidth="24.5703125" defaultRowHeight="15" x14ac:dyDescent="0.25"/>
  <cols>
    <col min="2" max="2" width="7" customWidth="1"/>
    <col min="3" max="3" width="45.7109375" customWidth="1"/>
    <col min="4" max="4" width="138.42578125" style="2" customWidth="1"/>
  </cols>
  <sheetData>
    <row r="1" spans="1:5" x14ac:dyDescent="0.25">
      <c r="A1" t="s">
        <v>405</v>
      </c>
    </row>
    <row r="5" spans="1:5" s="5" customFormat="1" x14ac:dyDescent="0.25">
      <c r="A5" s="5" t="s">
        <v>406</v>
      </c>
      <c r="B5" s="5" t="s">
        <v>407</v>
      </c>
      <c r="C5" s="5" t="s">
        <v>408</v>
      </c>
      <c r="D5" s="1" t="s">
        <v>0</v>
      </c>
      <c r="E5" s="5" t="s">
        <v>434</v>
      </c>
    </row>
    <row r="6" spans="1:5" x14ac:dyDescent="0.25">
      <c r="A6">
        <v>1</v>
      </c>
      <c r="B6" t="s">
        <v>1</v>
      </c>
      <c r="C6" s="1" t="s">
        <v>2</v>
      </c>
      <c r="D6" s="2" t="s">
        <v>409</v>
      </c>
      <c r="E6" t="s">
        <v>432</v>
      </c>
    </row>
    <row r="7" spans="1:5" x14ac:dyDescent="0.25">
      <c r="A7">
        <v>2</v>
      </c>
      <c r="B7" t="s">
        <v>3</v>
      </c>
      <c r="C7" s="1" t="s">
        <v>4</v>
      </c>
      <c r="D7" s="2" t="s">
        <v>410</v>
      </c>
      <c r="E7" t="s">
        <v>432</v>
      </c>
    </row>
    <row r="8" spans="1:5" ht="45" x14ac:dyDescent="0.25">
      <c r="A8">
        <v>3</v>
      </c>
      <c r="B8" t="s">
        <v>5</v>
      </c>
      <c r="C8" s="1" t="s">
        <v>6</v>
      </c>
      <c r="D8" s="2" t="s">
        <v>411</v>
      </c>
      <c r="E8" t="s">
        <v>432</v>
      </c>
    </row>
    <row r="9" spans="1:5" x14ac:dyDescent="0.25">
      <c r="A9">
        <v>4</v>
      </c>
      <c r="B9" t="s">
        <v>7</v>
      </c>
      <c r="C9" s="1" t="s">
        <v>8</v>
      </c>
      <c r="D9" s="2" t="s">
        <v>9</v>
      </c>
      <c r="E9" t="s">
        <v>432</v>
      </c>
    </row>
    <row r="10" spans="1:5" x14ac:dyDescent="0.25">
      <c r="A10">
        <v>5</v>
      </c>
      <c r="B10" t="s">
        <v>10</v>
      </c>
      <c r="C10" s="1" t="s">
        <v>11</v>
      </c>
      <c r="D10" s="2" t="s">
        <v>9</v>
      </c>
      <c r="E10" t="s">
        <v>432</v>
      </c>
    </row>
    <row r="11" spans="1:5" x14ac:dyDescent="0.25">
      <c r="A11">
        <v>6</v>
      </c>
      <c r="B11" t="s">
        <v>12</v>
      </c>
      <c r="C11" s="1" t="s">
        <v>13</v>
      </c>
      <c r="D11" s="2" t="s">
        <v>9</v>
      </c>
      <c r="E11" t="s">
        <v>432</v>
      </c>
    </row>
    <row r="12" spans="1:5" ht="30" x14ac:dyDescent="0.25">
      <c r="A12">
        <v>7</v>
      </c>
      <c r="B12" t="s">
        <v>14</v>
      </c>
      <c r="C12" s="1" t="s">
        <v>15</v>
      </c>
      <c r="D12" s="2" t="s">
        <v>16</v>
      </c>
      <c r="E12" t="s">
        <v>432</v>
      </c>
    </row>
    <row r="13" spans="1:5" ht="30" x14ac:dyDescent="0.25">
      <c r="A13">
        <v>8</v>
      </c>
      <c r="B13" t="s">
        <v>17</v>
      </c>
      <c r="C13" s="1" t="s">
        <v>18</v>
      </c>
      <c r="D13" s="2" t="s">
        <v>19</v>
      </c>
      <c r="E13" t="s">
        <v>432</v>
      </c>
    </row>
    <row r="14" spans="1:5" x14ac:dyDescent="0.25">
      <c r="A14">
        <v>9</v>
      </c>
      <c r="B14" t="s">
        <v>20</v>
      </c>
      <c r="C14" s="1" t="s">
        <v>21</v>
      </c>
      <c r="D14" s="2" t="s">
        <v>22</v>
      </c>
      <c r="E14" t="s">
        <v>432</v>
      </c>
    </row>
    <row r="15" spans="1:5" x14ac:dyDescent="0.25">
      <c r="A15">
        <v>10</v>
      </c>
      <c r="B15" t="s">
        <v>23</v>
      </c>
      <c r="C15" s="1" t="s">
        <v>24</v>
      </c>
      <c r="D15" s="6" t="s">
        <v>412</v>
      </c>
      <c r="E15" t="s">
        <v>432</v>
      </c>
    </row>
    <row r="16" spans="1:5" ht="30" x14ac:dyDescent="0.25">
      <c r="A16">
        <v>11</v>
      </c>
      <c r="B16" t="s">
        <v>25</v>
      </c>
      <c r="C16" s="1" t="s">
        <v>26</v>
      </c>
      <c r="D16" s="2" t="s">
        <v>27</v>
      </c>
      <c r="E16" t="s">
        <v>432</v>
      </c>
    </row>
    <row r="17" spans="1:5" x14ac:dyDescent="0.25">
      <c r="A17">
        <v>12</v>
      </c>
      <c r="B17" t="s">
        <v>28</v>
      </c>
      <c r="C17" s="1" t="s">
        <v>29</v>
      </c>
      <c r="D17" s="7" t="s">
        <v>413</v>
      </c>
      <c r="E17" t="s">
        <v>432</v>
      </c>
    </row>
    <row r="18" spans="1:5" x14ac:dyDescent="0.25">
      <c r="A18">
        <v>13</v>
      </c>
      <c r="B18" t="s">
        <v>30</v>
      </c>
      <c r="C18" s="1" t="s">
        <v>31</v>
      </c>
      <c r="D18" s="2" t="s">
        <v>32</v>
      </c>
      <c r="E18" t="s">
        <v>432</v>
      </c>
    </row>
    <row r="19" spans="1:5" x14ac:dyDescent="0.25">
      <c r="A19">
        <v>14</v>
      </c>
      <c r="B19" t="s">
        <v>33</v>
      </c>
      <c r="C19" s="1" t="s">
        <v>34</v>
      </c>
      <c r="D19" s="7" t="s">
        <v>414</v>
      </c>
      <c r="E19" t="s">
        <v>432</v>
      </c>
    </row>
    <row r="20" spans="1:5" x14ac:dyDescent="0.25">
      <c r="A20">
        <v>15</v>
      </c>
      <c r="B20" t="s">
        <v>35</v>
      </c>
      <c r="C20" s="1" t="s">
        <v>36</v>
      </c>
      <c r="D20" s="2" t="s">
        <v>37</v>
      </c>
      <c r="E20" t="s">
        <v>432</v>
      </c>
    </row>
    <row r="21" spans="1:5" x14ac:dyDescent="0.25">
      <c r="A21">
        <v>16</v>
      </c>
      <c r="B21" t="s">
        <v>38</v>
      </c>
      <c r="C21" s="1" t="s">
        <v>39</v>
      </c>
      <c r="D21" s="2" t="s">
        <v>511</v>
      </c>
      <c r="E21" t="s">
        <v>433</v>
      </c>
    </row>
    <row r="22" spans="1:5" ht="30" x14ac:dyDescent="0.25">
      <c r="A22">
        <v>17</v>
      </c>
      <c r="B22" t="s">
        <v>40</v>
      </c>
      <c r="C22" s="1" t="s">
        <v>450</v>
      </c>
      <c r="D22" s="6" t="s">
        <v>451</v>
      </c>
    </row>
    <row r="23" spans="1:5" x14ac:dyDescent="0.25">
      <c r="A23">
        <v>18</v>
      </c>
      <c r="B23" t="s">
        <v>42</v>
      </c>
      <c r="C23" s="1" t="s">
        <v>41</v>
      </c>
      <c r="D23" s="6" t="s">
        <v>452</v>
      </c>
      <c r="E23" t="s">
        <v>433</v>
      </c>
    </row>
    <row r="24" spans="1:5" x14ac:dyDescent="0.25">
      <c r="A24">
        <v>19</v>
      </c>
      <c r="B24" t="s">
        <v>44</v>
      </c>
      <c r="C24" s="1" t="s">
        <v>43</v>
      </c>
      <c r="D24" s="6" t="s">
        <v>453</v>
      </c>
      <c r="E24" t="s">
        <v>433</v>
      </c>
    </row>
    <row r="25" spans="1:5" x14ac:dyDescent="0.25">
      <c r="A25">
        <v>20</v>
      </c>
      <c r="B25" t="s">
        <v>46</v>
      </c>
      <c r="C25" s="1" t="s">
        <v>45</v>
      </c>
      <c r="D25" s="6" t="s">
        <v>454</v>
      </c>
      <c r="E25" t="s">
        <v>433</v>
      </c>
    </row>
    <row r="26" spans="1:5" ht="30" x14ac:dyDescent="0.25">
      <c r="A26">
        <v>21</v>
      </c>
      <c r="B26" t="s">
        <v>48</v>
      </c>
      <c r="C26" s="1" t="s">
        <v>455</v>
      </c>
      <c r="D26" s="6" t="s">
        <v>456</v>
      </c>
    </row>
    <row r="27" spans="1:5" ht="30" x14ac:dyDescent="0.25">
      <c r="A27">
        <v>22</v>
      </c>
      <c r="B27" t="s">
        <v>50</v>
      </c>
      <c r="C27" s="1" t="s">
        <v>47</v>
      </c>
      <c r="D27" s="2" t="s">
        <v>457</v>
      </c>
      <c r="E27" t="s">
        <v>433</v>
      </c>
    </row>
    <row r="28" spans="1:5" x14ac:dyDescent="0.25">
      <c r="A28">
        <v>23</v>
      </c>
      <c r="B28" t="s">
        <v>52</v>
      </c>
      <c r="C28" s="1" t="s">
        <v>49</v>
      </c>
      <c r="D28" s="6" t="s">
        <v>415</v>
      </c>
      <c r="E28" t="s">
        <v>433</v>
      </c>
    </row>
    <row r="29" spans="1:5" x14ac:dyDescent="0.25">
      <c r="A29">
        <v>24</v>
      </c>
      <c r="B29" t="s">
        <v>54</v>
      </c>
      <c r="C29" s="1" t="s">
        <v>51</v>
      </c>
      <c r="D29" s="6" t="s">
        <v>416</v>
      </c>
      <c r="E29" t="s">
        <v>433</v>
      </c>
    </row>
    <row r="30" spans="1:5" ht="30" x14ac:dyDescent="0.25">
      <c r="A30">
        <v>25</v>
      </c>
      <c r="B30" t="s">
        <v>56</v>
      </c>
      <c r="C30" s="1" t="s">
        <v>53</v>
      </c>
      <c r="D30" s="2" t="s">
        <v>417</v>
      </c>
      <c r="E30" t="s">
        <v>433</v>
      </c>
    </row>
    <row r="31" spans="1:5" x14ac:dyDescent="0.25">
      <c r="A31">
        <v>26</v>
      </c>
      <c r="B31" t="s">
        <v>58</v>
      </c>
      <c r="C31" s="1" t="s">
        <v>55</v>
      </c>
      <c r="D31" s="6" t="s">
        <v>418</v>
      </c>
      <c r="E31" t="s">
        <v>433</v>
      </c>
    </row>
    <row r="32" spans="1:5" ht="60" x14ac:dyDescent="0.25">
      <c r="A32">
        <v>27</v>
      </c>
      <c r="B32" t="s">
        <v>458</v>
      </c>
      <c r="C32" s="1" t="s">
        <v>57</v>
      </c>
      <c r="D32" s="7" t="s">
        <v>419</v>
      </c>
      <c r="E32" t="s">
        <v>433</v>
      </c>
    </row>
    <row r="33" spans="1:5" ht="45" x14ac:dyDescent="0.25">
      <c r="A33">
        <v>28</v>
      </c>
      <c r="B33" t="s">
        <v>459</v>
      </c>
      <c r="C33" s="1" t="s">
        <v>59</v>
      </c>
      <c r="D33" s="6" t="s">
        <v>420</v>
      </c>
      <c r="E33" t="s">
        <v>433</v>
      </c>
    </row>
    <row r="34" spans="1:5" ht="30" x14ac:dyDescent="0.25">
      <c r="A34">
        <v>29</v>
      </c>
      <c r="B34" t="s">
        <v>460</v>
      </c>
      <c r="C34" s="1" t="s">
        <v>60</v>
      </c>
      <c r="D34" s="2" t="s">
        <v>421</v>
      </c>
      <c r="E34" t="s">
        <v>433</v>
      </c>
    </row>
    <row r="35" spans="1:5" x14ac:dyDescent="0.25">
      <c r="A35">
        <v>30</v>
      </c>
      <c r="B35" t="s">
        <v>461</v>
      </c>
      <c r="C35" s="1" t="s">
        <v>61</v>
      </c>
      <c r="D35" s="6" t="s">
        <v>422</v>
      </c>
      <c r="E35" t="s">
        <v>433</v>
      </c>
    </row>
    <row r="36" spans="1:5" ht="30" x14ac:dyDescent="0.25">
      <c r="A36">
        <v>31</v>
      </c>
      <c r="B36" t="s">
        <v>462</v>
      </c>
      <c r="C36" s="1" t="s">
        <v>62</v>
      </c>
      <c r="D36" s="2" t="s">
        <v>423</v>
      </c>
      <c r="E36" t="s">
        <v>433</v>
      </c>
    </row>
    <row r="37" spans="1:5" ht="45" x14ac:dyDescent="0.25">
      <c r="A37">
        <v>32</v>
      </c>
      <c r="B37" t="s">
        <v>463</v>
      </c>
      <c r="C37" s="1" t="s">
        <v>63</v>
      </c>
      <c r="D37" s="6" t="s">
        <v>424</v>
      </c>
      <c r="E37" t="s">
        <v>433</v>
      </c>
    </row>
    <row r="38" spans="1:5" x14ac:dyDescent="0.25">
      <c r="A38">
        <v>33</v>
      </c>
      <c r="B38" t="s">
        <v>464</v>
      </c>
      <c r="C38" s="1" t="s">
        <v>64</v>
      </c>
      <c r="D38" s="2" t="s">
        <v>431</v>
      </c>
      <c r="E38" t="s">
        <v>433</v>
      </c>
    </row>
    <row r="39" spans="1:5" x14ac:dyDescent="0.25">
      <c r="A39">
        <v>34</v>
      </c>
      <c r="B39" t="s">
        <v>465</v>
      </c>
      <c r="C39" s="1" t="s">
        <v>65</v>
      </c>
      <c r="D39" s="2" t="s">
        <v>430</v>
      </c>
      <c r="E39" t="s">
        <v>433</v>
      </c>
    </row>
    <row r="40" spans="1:5" x14ac:dyDescent="0.25">
      <c r="A40">
        <v>35</v>
      </c>
      <c r="B40" t="s">
        <v>466</v>
      </c>
      <c r="C40" s="1" t="s">
        <v>66</v>
      </c>
      <c r="D40" s="2" t="s">
        <v>425</v>
      </c>
      <c r="E40" t="s">
        <v>433</v>
      </c>
    </row>
    <row r="41" spans="1:5" x14ac:dyDescent="0.25">
      <c r="A41">
        <v>36</v>
      </c>
      <c r="B41" t="s">
        <v>467</v>
      </c>
      <c r="C41" s="1" t="s">
        <v>67</v>
      </c>
      <c r="D41" s="2" t="s">
        <v>426</v>
      </c>
      <c r="E41" t="s">
        <v>433</v>
      </c>
    </row>
    <row r="42" spans="1:5" x14ac:dyDescent="0.25">
      <c r="A42">
        <v>37</v>
      </c>
      <c r="B42" t="s">
        <v>468</v>
      </c>
      <c r="C42" s="1" t="s">
        <v>68</v>
      </c>
      <c r="D42" s="2" t="s">
        <v>427</v>
      </c>
      <c r="E42" t="s">
        <v>433</v>
      </c>
    </row>
    <row r="43" spans="1:5" x14ac:dyDescent="0.25">
      <c r="A43">
        <v>38</v>
      </c>
      <c r="B43" t="s">
        <v>469</v>
      </c>
      <c r="C43" s="1" t="s">
        <v>69</v>
      </c>
      <c r="D43" s="2" t="s">
        <v>428</v>
      </c>
      <c r="E43" t="s">
        <v>433</v>
      </c>
    </row>
    <row r="44" spans="1:5" x14ac:dyDescent="0.25">
      <c r="A44">
        <v>39</v>
      </c>
      <c r="B44" t="s">
        <v>470</v>
      </c>
      <c r="C44" s="1" t="s">
        <v>503</v>
      </c>
      <c r="D44" s="2" t="s">
        <v>504</v>
      </c>
    </row>
    <row r="45" spans="1:5" x14ac:dyDescent="0.25">
      <c r="A45">
        <v>40</v>
      </c>
      <c r="B45" t="s">
        <v>471</v>
      </c>
      <c r="C45" s="1" t="s">
        <v>70</v>
      </c>
      <c r="D45" s="6" t="s">
        <v>429</v>
      </c>
      <c r="E45" t="s">
        <v>433</v>
      </c>
    </row>
    <row r="46" spans="1:5" x14ac:dyDescent="0.25">
      <c r="A46">
        <v>41</v>
      </c>
      <c r="B46" t="s">
        <v>472</v>
      </c>
      <c r="C46" s="1" t="s">
        <v>71</v>
      </c>
      <c r="D46" s="2" t="s">
        <v>72</v>
      </c>
      <c r="E46" t="s">
        <v>433</v>
      </c>
    </row>
    <row r="47" spans="1:5" x14ac:dyDescent="0.25">
      <c r="A47">
        <v>42</v>
      </c>
      <c r="B47" t="s">
        <v>473</v>
      </c>
      <c r="C47" s="1" t="s">
        <v>73</v>
      </c>
      <c r="D47" s="2" t="s">
        <v>72</v>
      </c>
      <c r="E47" t="s">
        <v>433</v>
      </c>
    </row>
    <row r="48" spans="1:5" x14ac:dyDescent="0.25">
      <c r="A48">
        <v>43</v>
      </c>
      <c r="B48" t="s">
        <v>474</v>
      </c>
      <c r="C48" s="1" t="s">
        <v>74</v>
      </c>
      <c r="D48" s="2" t="s">
        <v>72</v>
      </c>
      <c r="E48" t="s">
        <v>433</v>
      </c>
    </row>
    <row r="49" spans="1:5" x14ac:dyDescent="0.25">
      <c r="A49">
        <v>44</v>
      </c>
      <c r="B49" t="s">
        <v>475</v>
      </c>
      <c r="C49" s="1" t="s">
        <v>75</v>
      </c>
      <c r="D49" s="2" t="s">
        <v>72</v>
      </c>
      <c r="E49" t="s">
        <v>433</v>
      </c>
    </row>
    <row r="50" spans="1:5" x14ac:dyDescent="0.25">
      <c r="A50">
        <v>45</v>
      </c>
      <c r="B50" t="s">
        <v>476</v>
      </c>
      <c r="C50" s="1" t="s">
        <v>76</v>
      </c>
      <c r="D50" s="2" t="s">
        <v>72</v>
      </c>
      <c r="E50" t="s">
        <v>433</v>
      </c>
    </row>
    <row r="51" spans="1:5" x14ac:dyDescent="0.25">
      <c r="A51">
        <v>46</v>
      </c>
      <c r="B51" t="s">
        <v>477</v>
      </c>
      <c r="C51" s="1" t="s">
        <v>77</v>
      </c>
      <c r="D51" s="2" t="s">
        <v>72</v>
      </c>
      <c r="E51" t="s">
        <v>433</v>
      </c>
    </row>
    <row r="52" spans="1:5" x14ac:dyDescent="0.25">
      <c r="A52">
        <v>47</v>
      </c>
      <c r="B52" t="s">
        <v>478</v>
      </c>
      <c r="C52" s="1" t="s">
        <v>78</v>
      </c>
      <c r="D52" s="2" t="s">
        <v>72</v>
      </c>
      <c r="E52" t="s">
        <v>433</v>
      </c>
    </row>
    <row r="53" spans="1:5" x14ac:dyDescent="0.25">
      <c r="A53">
        <v>48</v>
      </c>
      <c r="B53" t="s">
        <v>479</v>
      </c>
      <c r="C53" s="1" t="s">
        <v>505</v>
      </c>
      <c r="D53" s="2" t="s">
        <v>508</v>
      </c>
    </row>
    <row r="54" spans="1:5" x14ac:dyDescent="0.25">
      <c r="A54">
        <v>49</v>
      </c>
      <c r="B54" t="s">
        <v>480</v>
      </c>
      <c r="C54" s="1" t="s">
        <v>506</v>
      </c>
      <c r="D54" s="2" t="s">
        <v>507</v>
      </c>
    </row>
    <row r="55" spans="1:5" x14ac:dyDescent="0.25">
      <c r="A55">
        <v>50</v>
      </c>
      <c r="B55" t="s">
        <v>474</v>
      </c>
      <c r="C55" s="1" t="s">
        <v>79</v>
      </c>
      <c r="D55" s="2" t="s">
        <v>436</v>
      </c>
      <c r="E55" t="s">
        <v>433</v>
      </c>
    </row>
    <row r="56" spans="1:5" x14ac:dyDescent="0.25">
      <c r="A56">
        <v>51</v>
      </c>
      <c r="B56" t="s">
        <v>481</v>
      </c>
      <c r="C56" s="1" t="s">
        <v>80</v>
      </c>
      <c r="D56" s="2" t="s">
        <v>435</v>
      </c>
      <c r="E56" t="s">
        <v>433</v>
      </c>
    </row>
    <row r="57" spans="1:5" ht="30" x14ac:dyDescent="0.25">
      <c r="A57">
        <v>52</v>
      </c>
      <c r="B57" t="s">
        <v>482</v>
      </c>
      <c r="C57" s="1" t="s">
        <v>81</v>
      </c>
      <c r="D57" s="2" t="s">
        <v>437</v>
      </c>
      <c r="E57" t="s">
        <v>433</v>
      </c>
    </row>
    <row r="58" spans="1:5" ht="30" x14ac:dyDescent="0.25">
      <c r="A58">
        <v>53</v>
      </c>
      <c r="B58" t="s">
        <v>483</v>
      </c>
      <c r="C58" s="1" t="s">
        <v>82</v>
      </c>
      <c r="D58" s="2" t="s">
        <v>437</v>
      </c>
      <c r="E58" t="s">
        <v>433</v>
      </c>
    </row>
    <row r="59" spans="1:5" ht="30" x14ac:dyDescent="0.25">
      <c r="A59">
        <v>54</v>
      </c>
      <c r="B59" t="s">
        <v>484</v>
      </c>
      <c r="C59" s="1" t="s">
        <v>83</v>
      </c>
      <c r="D59" s="2" t="s">
        <v>437</v>
      </c>
      <c r="E59" t="s">
        <v>433</v>
      </c>
    </row>
    <row r="60" spans="1:5" ht="30" x14ac:dyDescent="0.25">
      <c r="A60">
        <v>55</v>
      </c>
      <c r="B60" t="s">
        <v>485</v>
      </c>
      <c r="C60" s="1" t="s">
        <v>84</v>
      </c>
      <c r="D60" s="2" t="s">
        <v>437</v>
      </c>
      <c r="E60" t="s">
        <v>433</v>
      </c>
    </row>
    <row r="61" spans="1:5" ht="30" x14ac:dyDescent="0.25">
      <c r="A61">
        <v>56</v>
      </c>
      <c r="B61" t="s">
        <v>486</v>
      </c>
      <c r="C61" s="1" t="s">
        <v>85</v>
      </c>
      <c r="D61" s="2" t="s">
        <v>437</v>
      </c>
      <c r="E61" t="s">
        <v>433</v>
      </c>
    </row>
    <row r="62" spans="1:5" ht="30" x14ac:dyDescent="0.25">
      <c r="A62">
        <v>57</v>
      </c>
      <c r="B62" t="s">
        <v>487</v>
      </c>
      <c r="C62" s="1" t="s">
        <v>86</v>
      </c>
      <c r="D62" s="2" t="s">
        <v>437</v>
      </c>
      <c r="E62" t="s">
        <v>433</v>
      </c>
    </row>
    <row r="63" spans="1:5" ht="30" x14ac:dyDescent="0.25">
      <c r="A63">
        <v>58</v>
      </c>
      <c r="B63" t="s">
        <v>488</v>
      </c>
      <c r="C63" s="1" t="s">
        <v>87</v>
      </c>
      <c r="D63" s="2" t="s">
        <v>437</v>
      </c>
      <c r="E63" t="s">
        <v>433</v>
      </c>
    </row>
    <row r="64" spans="1:5" ht="30" x14ac:dyDescent="0.25">
      <c r="A64">
        <v>59</v>
      </c>
      <c r="B64" t="s">
        <v>489</v>
      </c>
      <c r="C64" s="1" t="s">
        <v>88</v>
      </c>
      <c r="D64" s="2" t="s">
        <v>437</v>
      </c>
      <c r="E64" t="s">
        <v>433</v>
      </c>
    </row>
    <row r="65" spans="1:5" x14ac:dyDescent="0.25">
      <c r="A65">
        <v>60</v>
      </c>
      <c r="B65" t="s">
        <v>490</v>
      </c>
      <c r="C65" s="1" t="s">
        <v>89</v>
      </c>
      <c r="D65" s="2" t="s">
        <v>437</v>
      </c>
      <c r="E65" t="s">
        <v>433</v>
      </c>
    </row>
    <row r="66" spans="1:5" ht="30" x14ac:dyDescent="0.25">
      <c r="A66">
        <v>61</v>
      </c>
      <c r="B66" t="s">
        <v>491</v>
      </c>
      <c r="C66" s="1" t="s">
        <v>90</v>
      </c>
      <c r="D66" s="2" t="s">
        <v>437</v>
      </c>
      <c r="E66" t="s">
        <v>433</v>
      </c>
    </row>
    <row r="67" spans="1:5" ht="30" x14ac:dyDescent="0.25">
      <c r="A67">
        <v>62</v>
      </c>
      <c r="B67" t="s">
        <v>492</v>
      </c>
      <c r="C67" s="1" t="s">
        <v>91</v>
      </c>
      <c r="D67" s="2" t="s">
        <v>437</v>
      </c>
      <c r="E67" t="s">
        <v>433</v>
      </c>
    </row>
    <row r="68" spans="1:5" ht="30" x14ac:dyDescent="0.25">
      <c r="A68">
        <v>63</v>
      </c>
      <c r="B68" t="s">
        <v>493</v>
      </c>
      <c r="C68" s="1" t="s">
        <v>92</v>
      </c>
      <c r="D68" s="2" t="s">
        <v>437</v>
      </c>
      <c r="E68" t="s">
        <v>433</v>
      </c>
    </row>
    <row r="69" spans="1:5" ht="30" x14ac:dyDescent="0.25">
      <c r="A69">
        <v>64</v>
      </c>
      <c r="B69" t="s">
        <v>494</v>
      </c>
      <c r="C69" s="1" t="s">
        <v>93</v>
      </c>
      <c r="D69" s="2" t="s">
        <v>438</v>
      </c>
      <c r="E69" t="s">
        <v>433</v>
      </c>
    </row>
    <row r="70" spans="1:5" ht="30" x14ac:dyDescent="0.25">
      <c r="A70">
        <v>65</v>
      </c>
      <c r="B70" t="s">
        <v>495</v>
      </c>
      <c r="C70" s="1" t="s">
        <v>94</v>
      </c>
      <c r="D70" s="2" t="s">
        <v>439</v>
      </c>
      <c r="E70" t="s">
        <v>433</v>
      </c>
    </row>
    <row r="71" spans="1:5" ht="30" x14ac:dyDescent="0.25">
      <c r="A71">
        <v>66</v>
      </c>
      <c r="B71" t="s">
        <v>496</v>
      </c>
      <c r="C71" s="1" t="s">
        <v>95</v>
      </c>
      <c r="D71" s="2" t="s">
        <v>440</v>
      </c>
      <c r="E71" t="s">
        <v>433</v>
      </c>
    </row>
    <row r="72" spans="1:5" x14ac:dyDescent="0.25">
      <c r="A72">
        <v>67</v>
      </c>
      <c r="B72" t="s">
        <v>497</v>
      </c>
      <c r="C72" s="1" t="s">
        <v>96</v>
      </c>
      <c r="D72" s="2" t="s">
        <v>441</v>
      </c>
      <c r="E72" t="s">
        <v>433</v>
      </c>
    </row>
    <row r="73" spans="1:5" x14ac:dyDescent="0.25">
      <c r="A73">
        <v>68</v>
      </c>
      <c r="B73" t="s">
        <v>498</v>
      </c>
      <c r="C73" s="1" t="s">
        <v>97</v>
      </c>
      <c r="D73" s="2" t="s">
        <v>441</v>
      </c>
      <c r="E73" t="s">
        <v>433</v>
      </c>
    </row>
    <row r="74" spans="1:5" x14ac:dyDescent="0.25">
      <c r="A74">
        <v>69</v>
      </c>
      <c r="B74" t="s">
        <v>499</v>
      </c>
      <c r="C74" s="1" t="s">
        <v>98</v>
      </c>
      <c r="D74" s="2" t="s">
        <v>441</v>
      </c>
      <c r="E74" t="s">
        <v>433</v>
      </c>
    </row>
    <row r="75" spans="1:5" ht="30" x14ac:dyDescent="0.25">
      <c r="A75">
        <v>70</v>
      </c>
      <c r="B75" t="s">
        <v>500</v>
      </c>
      <c r="C75" s="1" t="s">
        <v>99</v>
      </c>
      <c r="D75" s="2" t="s">
        <v>441</v>
      </c>
      <c r="E75" t="s">
        <v>433</v>
      </c>
    </row>
    <row r="76" spans="1:5" x14ac:dyDescent="0.25">
      <c r="A76">
        <v>71</v>
      </c>
      <c r="B76" t="s">
        <v>501</v>
      </c>
      <c r="C76" s="1" t="s">
        <v>100</v>
      </c>
      <c r="D76" s="2" t="s">
        <v>441</v>
      </c>
      <c r="E76" t="s">
        <v>433</v>
      </c>
    </row>
    <row r="77" spans="1:5" x14ac:dyDescent="0.25">
      <c r="A77">
        <v>72</v>
      </c>
      <c r="B77" t="s">
        <v>502</v>
      </c>
      <c r="C77" s="1" t="s">
        <v>101</v>
      </c>
      <c r="D77" s="2" t="s">
        <v>441</v>
      </c>
      <c r="E77" t="s">
        <v>433</v>
      </c>
    </row>
    <row r="78" spans="1:5" x14ac:dyDescent="0.25">
      <c r="A78">
        <v>73</v>
      </c>
      <c r="B78" t="str">
        <f t="shared" ref="B78:B83" si="0">_xlfn.CONCAT("B", B26)</f>
        <v>BU</v>
      </c>
      <c r="C78" s="1" t="s">
        <v>102</v>
      </c>
      <c r="D78" s="2" t="s">
        <v>441</v>
      </c>
      <c r="E78" t="s">
        <v>433</v>
      </c>
    </row>
    <row r="79" spans="1:5" x14ac:dyDescent="0.25">
      <c r="A79">
        <v>74</v>
      </c>
      <c r="B79" t="str">
        <f t="shared" si="0"/>
        <v>BV</v>
      </c>
      <c r="C79" s="1" t="s">
        <v>103</v>
      </c>
      <c r="D79" s="2" t="s">
        <v>441</v>
      </c>
      <c r="E79" t="s">
        <v>433</v>
      </c>
    </row>
    <row r="80" spans="1:5" x14ac:dyDescent="0.25">
      <c r="A80">
        <v>75</v>
      </c>
      <c r="B80" t="str">
        <f t="shared" si="0"/>
        <v>BW</v>
      </c>
      <c r="C80" s="1" t="s">
        <v>104</v>
      </c>
      <c r="D80" s="2" t="s">
        <v>441</v>
      </c>
      <c r="E80" t="s">
        <v>433</v>
      </c>
    </row>
    <row r="81" spans="1:5" x14ac:dyDescent="0.25">
      <c r="A81">
        <v>76</v>
      </c>
      <c r="B81" t="str">
        <f t="shared" si="0"/>
        <v>BX</v>
      </c>
      <c r="C81" s="1" t="s">
        <v>105</v>
      </c>
      <c r="D81" s="2" t="s">
        <v>441</v>
      </c>
      <c r="E81" t="s">
        <v>433</v>
      </c>
    </row>
    <row r="82" spans="1:5" ht="30" x14ac:dyDescent="0.25">
      <c r="A82">
        <v>77</v>
      </c>
      <c r="B82" t="str">
        <f t="shared" si="0"/>
        <v>BY</v>
      </c>
      <c r="C82" s="1" t="s">
        <v>106</v>
      </c>
      <c r="D82" s="2" t="s">
        <v>441</v>
      </c>
      <c r="E82" t="s">
        <v>433</v>
      </c>
    </row>
    <row r="83" spans="1:5" ht="30" x14ac:dyDescent="0.25">
      <c r="A83">
        <v>78</v>
      </c>
      <c r="B83" t="str">
        <f t="shared" si="0"/>
        <v>BZ</v>
      </c>
      <c r="C83" s="1" t="s">
        <v>107</v>
      </c>
      <c r="D83" s="2" t="s">
        <v>443</v>
      </c>
      <c r="E83" t="s">
        <v>433</v>
      </c>
    </row>
    <row r="84" spans="1:5" x14ac:dyDescent="0.25">
      <c r="A84">
        <v>79</v>
      </c>
      <c r="B84" t="str">
        <f t="shared" ref="B84:B109" si="1">_xlfn.CONCAT("C", B6)</f>
        <v>CA</v>
      </c>
      <c r="C84" s="1" t="s">
        <v>108</v>
      </c>
      <c r="D84" s="2" t="s">
        <v>442</v>
      </c>
      <c r="E84" t="s">
        <v>433</v>
      </c>
    </row>
    <row r="85" spans="1:5" x14ac:dyDescent="0.25">
      <c r="A85">
        <v>80</v>
      </c>
      <c r="B85" t="str">
        <f t="shared" si="1"/>
        <v>CB</v>
      </c>
      <c r="C85" s="1" t="s">
        <v>109</v>
      </c>
      <c r="D85" s="2" t="s">
        <v>442</v>
      </c>
      <c r="E85" t="s">
        <v>433</v>
      </c>
    </row>
    <row r="86" spans="1:5" x14ac:dyDescent="0.25">
      <c r="A86">
        <v>81</v>
      </c>
      <c r="B86" t="str">
        <f t="shared" si="1"/>
        <v>CC</v>
      </c>
      <c r="C86" s="1" t="s">
        <v>110</v>
      </c>
      <c r="D86" s="2" t="s">
        <v>442</v>
      </c>
      <c r="E86" t="s">
        <v>433</v>
      </c>
    </row>
    <row r="87" spans="1:5" x14ac:dyDescent="0.25">
      <c r="A87">
        <v>82</v>
      </c>
      <c r="B87" t="str">
        <f t="shared" si="1"/>
        <v>CD</v>
      </c>
      <c r="C87" s="1" t="s">
        <v>111</v>
      </c>
      <c r="D87" s="2" t="s">
        <v>442</v>
      </c>
      <c r="E87" t="s">
        <v>433</v>
      </c>
    </row>
    <row r="88" spans="1:5" x14ac:dyDescent="0.25">
      <c r="A88">
        <v>83</v>
      </c>
      <c r="B88" t="str">
        <f t="shared" si="1"/>
        <v>CE</v>
      </c>
      <c r="C88" s="1" t="s">
        <v>112</v>
      </c>
      <c r="D88" s="2" t="s">
        <v>444</v>
      </c>
      <c r="E88" t="s">
        <v>433</v>
      </c>
    </row>
    <row r="89" spans="1:5" x14ac:dyDescent="0.25">
      <c r="A89">
        <v>84</v>
      </c>
      <c r="B89" t="str">
        <f t="shared" si="1"/>
        <v>CF</v>
      </c>
      <c r="C89" s="1" t="s">
        <v>113</v>
      </c>
      <c r="D89" s="2" t="s">
        <v>444</v>
      </c>
      <c r="E89" t="s">
        <v>433</v>
      </c>
    </row>
    <row r="90" spans="1:5" x14ac:dyDescent="0.25">
      <c r="A90">
        <v>85</v>
      </c>
      <c r="B90" t="str">
        <f t="shared" si="1"/>
        <v>CG</v>
      </c>
      <c r="C90" s="1" t="s">
        <v>114</v>
      </c>
      <c r="D90" s="2" t="s">
        <v>444</v>
      </c>
      <c r="E90" t="s">
        <v>433</v>
      </c>
    </row>
    <row r="91" spans="1:5" x14ac:dyDescent="0.25">
      <c r="A91">
        <v>86</v>
      </c>
      <c r="B91" t="str">
        <f t="shared" si="1"/>
        <v>CH</v>
      </c>
      <c r="C91" s="1" t="s">
        <v>115</v>
      </c>
      <c r="D91" s="2" t="s">
        <v>444</v>
      </c>
      <c r="E91" t="s">
        <v>433</v>
      </c>
    </row>
    <row r="92" spans="1:5" x14ac:dyDescent="0.25">
      <c r="A92">
        <v>87</v>
      </c>
      <c r="B92" t="str">
        <f t="shared" si="1"/>
        <v>CI</v>
      </c>
      <c r="C92" s="1" t="s">
        <v>116</v>
      </c>
      <c r="D92" s="2" t="s">
        <v>445</v>
      </c>
      <c r="E92" t="s">
        <v>433</v>
      </c>
    </row>
    <row r="93" spans="1:5" x14ac:dyDescent="0.25">
      <c r="A93">
        <v>88</v>
      </c>
      <c r="B93" t="str">
        <f t="shared" si="1"/>
        <v>CJ</v>
      </c>
      <c r="C93" s="1" t="s">
        <v>117</v>
      </c>
      <c r="D93" s="2" t="s">
        <v>445</v>
      </c>
      <c r="E93" t="s">
        <v>433</v>
      </c>
    </row>
    <row r="94" spans="1:5" x14ac:dyDescent="0.25">
      <c r="A94">
        <v>89</v>
      </c>
      <c r="B94" t="str">
        <f t="shared" si="1"/>
        <v>CK</v>
      </c>
      <c r="C94" s="1" t="s">
        <v>118</v>
      </c>
      <c r="D94" s="2" t="s">
        <v>445</v>
      </c>
      <c r="E94" t="s">
        <v>433</v>
      </c>
    </row>
    <row r="95" spans="1:5" x14ac:dyDescent="0.25">
      <c r="A95">
        <v>90</v>
      </c>
      <c r="B95" t="str">
        <f t="shared" si="1"/>
        <v>CL</v>
      </c>
      <c r="C95" s="1" t="s">
        <v>119</v>
      </c>
      <c r="D95" s="2" t="s">
        <v>445</v>
      </c>
      <c r="E95" t="s">
        <v>433</v>
      </c>
    </row>
    <row r="96" spans="1:5" x14ac:dyDescent="0.25">
      <c r="A96">
        <v>91</v>
      </c>
      <c r="B96" s="8" t="str">
        <f t="shared" si="1"/>
        <v>CM</v>
      </c>
      <c r="C96" s="3" t="s">
        <v>509</v>
      </c>
      <c r="D96" s="9" t="s">
        <v>510</v>
      </c>
      <c r="E96" s="8" t="s">
        <v>433</v>
      </c>
    </row>
    <row r="97" spans="1:5" x14ac:dyDescent="0.25">
      <c r="A97">
        <v>92</v>
      </c>
      <c r="B97" t="str">
        <f t="shared" si="1"/>
        <v>CN</v>
      </c>
      <c r="C97" s="1" t="s">
        <v>120</v>
      </c>
      <c r="D97" s="2" t="s">
        <v>449</v>
      </c>
      <c r="E97" t="s">
        <v>433</v>
      </c>
    </row>
    <row r="98" spans="1:5" x14ac:dyDescent="0.25">
      <c r="A98">
        <v>93</v>
      </c>
      <c r="B98" t="str">
        <f t="shared" si="1"/>
        <v>CO</v>
      </c>
      <c r="C98" s="1" t="s">
        <v>121</v>
      </c>
      <c r="D98" s="2" t="s">
        <v>449</v>
      </c>
      <c r="E98" t="s">
        <v>433</v>
      </c>
    </row>
    <row r="99" spans="1:5" x14ac:dyDescent="0.25">
      <c r="A99">
        <v>94</v>
      </c>
      <c r="B99" t="str">
        <f t="shared" si="1"/>
        <v>CP</v>
      </c>
      <c r="C99" s="1" t="s">
        <v>122</v>
      </c>
      <c r="D99" s="2" t="s">
        <v>449</v>
      </c>
      <c r="E99" t="s">
        <v>433</v>
      </c>
    </row>
    <row r="100" spans="1:5" x14ac:dyDescent="0.25">
      <c r="A100">
        <v>95</v>
      </c>
      <c r="B100" t="str">
        <f t="shared" si="1"/>
        <v>CQ</v>
      </c>
      <c r="C100" s="1" t="s">
        <v>123</v>
      </c>
      <c r="D100" s="2" t="s">
        <v>449</v>
      </c>
      <c r="E100" t="s">
        <v>433</v>
      </c>
    </row>
    <row r="101" spans="1:5" x14ac:dyDescent="0.25">
      <c r="A101">
        <v>96</v>
      </c>
      <c r="B101" t="str">
        <f t="shared" si="1"/>
        <v>CR</v>
      </c>
      <c r="C101" s="1" t="s">
        <v>124</v>
      </c>
      <c r="D101" s="2" t="s">
        <v>446</v>
      </c>
      <c r="E101" t="s">
        <v>433</v>
      </c>
    </row>
    <row r="102" spans="1:5" x14ac:dyDescent="0.25">
      <c r="A102">
        <v>97</v>
      </c>
      <c r="B102" t="str">
        <f t="shared" si="1"/>
        <v>CS</v>
      </c>
      <c r="C102" s="1" t="s">
        <v>125</v>
      </c>
      <c r="D102" s="2" t="s">
        <v>446</v>
      </c>
      <c r="E102" t="s">
        <v>433</v>
      </c>
    </row>
    <row r="103" spans="1:5" x14ac:dyDescent="0.25">
      <c r="A103">
        <v>98</v>
      </c>
      <c r="B103" t="str">
        <f t="shared" si="1"/>
        <v>CT</v>
      </c>
      <c r="C103" s="1" t="s">
        <v>126</v>
      </c>
      <c r="D103" s="2" t="s">
        <v>446</v>
      </c>
      <c r="E103" t="s">
        <v>433</v>
      </c>
    </row>
    <row r="104" spans="1:5" x14ac:dyDescent="0.25">
      <c r="A104">
        <v>99</v>
      </c>
      <c r="B104" t="str">
        <f t="shared" si="1"/>
        <v>CU</v>
      </c>
      <c r="C104" s="1" t="s">
        <v>127</v>
      </c>
      <c r="D104" s="2" t="s">
        <v>446</v>
      </c>
      <c r="E104" t="s">
        <v>433</v>
      </c>
    </row>
    <row r="105" spans="1:5" x14ac:dyDescent="0.25">
      <c r="A105">
        <v>100</v>
      </c>
      <c r="B105" t="str">
        <f t="shared" si="1"/>
        <v>CV</v>
      </c>
      <c r="C105" s="1" t="s">
        <v>128</v>
      </c>
      <c r="D105" s="2" t="s">
        <v>448</v>
      </c>
      <c r="E105" t="s">
        <v>433</v>
      </c>
    </row>
    <row r="106" spans="1:5" x14ac:dyDescent="0.25">
      <c r="A106">
        <v>101</v>
      </c>
      <c r="B106" t="str">
        <f t="shared" si="1"/>
        <v>CW</v>
      </c>
      <c r="C106" s="1" t="s">
        <v>129</v>
      </c>
      <c r="D106" s="2" t="s">
        <v>447</v>
      </c>
      <c r="E106" t="s">
        <v>433</v>
      </c>
    </row>
    <row r="107" spans="1:5" x14ac:dyDescent="0.25">
      <c r="A107">
        <v>102</v>
      </c>
      <c r="B107" t="str">
        <f t="shared" si="1"/>
        <v>CX</v>
      </c>
      <c r="C107" s="1" t="s">
        <v>130</v>
      </c>
      <c r="E107" t="s">
        <v>432</v>
      </c>
    </row>
    <row r="108" spans="1:5" x14ac:dyDescent="0.25">
      <c r="A108">
        <v>103</v>
      </c>
      <c r="B108" t="str">
        <f t="shared" si="1"/>
        <v>CY</v>
      </c>
      <c r="C108" s="1" t="s">
        <v>131</v>
      </c>
      <c r="E108" t="s">
        <v>432</v>
      </c>
    </row>
    <row r="109" spans="1:5" x14ac:dyDescent="0.25">
      <c r="A109">
        <v>104</v>
      </c>
      <c r="B109" t="str">
        <f t="shared" si="1"/>
        <v>CZ</v>
      </c>
      <c r="C109" s="1" t="s">
        <v>132</v>
      </c>
      <c r="E109" t="s">
        <v>432</v>
      </c>
    </row>
    <row r="110" spans="1:5" x14ac:dyDescent="0.25">
      <c r="A110">
        <v>105</v>
      </c>
      <c r="B110" t="str">
        <f t="shared" ref="B110:B135" si="2">_xlfn.CONCAT("D", B6)</f>
        <v>DA</v>
      </c>
      <c r="C110" s="1" t="s">
        <v>133</v>
      </c>
      <c r="E110" t="s">
        <v>432</v>
      </c>
    </row>
    <row r="111" spans="1:5" x14ac:dyDescent="0.25">
      <c r="A111">
        <v>106</v>
      </c>
      <c r="B111" t="str">
        <f t="shared" si="2"/>
        <v>DB</v>
      </c>
      <c r="C111" s="1" t="s">
        <v>134</v>
      </c>
      <c r="E111" t="s">
        <v>432</v>
      </c>
    </row>
    <row r="112" spans="1:5" x14ac:dyDescent="0.25">
      <c r="A112">
        <v>107</v>
      </c>
      <c r="B112" t="str">
        <f t="shared" si="2"/>
        <v>DC</v>
      </c>
      <c r="C112" s="1" t="s">
        <v>135</v>
      </c>
      <c r="E112" t="s">
        <v>432</v>
      </c>
    </row>
    <row r="113" spans="1:5" x14ac:dyDescent="0.25">
      <c r="A113">
        <v>108</v>
      </c>
      <c r="B113" t="str">
        <f t="shared" si="2"/>
        <v>DD</v>
      </c>
      <c r="C113" s="1" t="s">
        <v>136</v>
      </c>
      <c r="E113" t="s">
        <v>432</v>
      </c>
    </row>
    <row r="114" spans="1:5" x14ac:dyDescent="0.25">
      <c r="A114">
        <v>109</v>
      </c>
      <c r="B114" t="str">
        <f t="shared" si="2"/>
        <v>DE</v>
      </c>
      <c r="C114" s="1" t="s">
        <v>137</v>
      </c>
      <c r="E114" t="s">
        <v>432</v>
      </c>
    </row>
    <row r="115" spans="1:5" x14ac:dyDescent="0.25">
      <c r="A115">
        <v>110</v>
      </c>
      <c r="B115" t="str">
        <f t="shared" si="2"/>
        <v>DF</v>
      </c>
      <c r="C115" s="1" t="s">
        <v>138</v>
      </c>
      <c r="E115" t="s">
        <v>432</v>
      </c>
    </row>
    <row r="116" spans="1:5" x14ac:dyDescent="0.25">
      <c r="A116">
        <v>111</v>
      </c>
      <c r="B116" t="str">
        <f t="shared" si="2"/>
        <v>DG</v>
      </c>
      <c r="C116" s="1" t="s">
        <v>139</v>
      </c>
      <c r="E116" t="s">
        <v>432</v>
      </c>
    </row>
    <row r="117" spans="1:5" x14ac:dyDescent="0.25">
      <c r="A117">
        <v>112</v>
      </c>
      <c r="B117" t="str">
        <f t="shared" si="2"/>
        <v>DH</v>
      </c>
      <c r="C117" s="1" t="s">
        <v>140</v>
      </c>
      <c r="E117" t="s">
        <v>432</v>
      </c>
    </row>
    <row r="118" spans="1:5" x14ac:dyDescent="0.25">
      <c r="A118">
        <v>113</v>
      </c>
      <c r="B118" t="str">
        <f t="shared" si="2"/>
        <v>DI</v>
      </c>
      <c r="C118" s="1" t="s">
        <v>141</v>
      </c>
      <c r="E118" t="s">
        <v>432</v>
      </c>
    </row>
    <row r="119" spans="1:5" x14ac:dyDescent="0.25">
      <c r="A119">
        <v>114</v>
      </c>
      <c r="B119" t="str">
        <f t="shared" si="2"/>
        <v>DJ</v>
      </c>
      <c r="C119" s="1" t="s">
        <v>142</v>
      </c>
      <c r="E119" t="s">
        <v>432</v>
      </c>
    </row>
    <row r="120" spans="1:5" x14ac:dyDescent="0.25">
      <c r="A120">
        <v>115</v>
      </c>
      <c r="B120" t="str">
        <f t="shared" si="2"/>
        <v>DK</v>
      </c>
      <c r="C120" s="1" t="s">
        <v>143</v>
      </c>
      <c r="E120" t="s">
        <v>432</v>
      </c>
    </row>
    <row r="121" spans="1:5" x14ac:dyDescent="0.25">
      <c r="A121">
        <v>116</v>
      </c>
      <c r="B121" t="str">
        <f t="shared" si="2"/>
        <v>DL</v>
      </c>
      <c r="C121" s="1" t="s">
        <v>144</v>
      </c>
      <c r="E121" t="s">
        <v>432</v>
      </c>
    </row>
    <row r="122" spans="1:5" x14ac:dyDescent="0.25">
      <c r="A122">
        <v>117</v>
      </c>
      <c r="B122" t="str">
        <f t="shared" si="2"/>
        <v>DM</v>
      </c>
      <c r="C122" s="1" t="s">
        <v>145</v>
      </c>
      <c r="E122" t="s">
        <v>432</v>
      </c>
    </row>
    <row r="123" spans="1:5" x14ac:dyDescent="0.25">
      <c r="A123">
        <v>118</v>
      </c>
      <c r="B123" t="str">
        <f t="shared" si="2"/>
        <v>DN</v>
      </c>
      <c r="C123" s="1" t="s">
        <v>146</v>
      </c>
      <c r="D123" s="6"/>
      <c r="E123" t="s">
        <v>432</v>
      </c>
    </row>
    <row r="124" spans="1:5" x14ac:dyDescent="0.25">
      <c r="A124">
        <v>119</v>
      </c>
      <c r="B124" t="str">
        <f t="shared" si="2"/>
        <v>DO</v>
      </c>
      <c r="C124" s="1" t="s">
        <v>147</v>
      </c>
      <c r="E124" t="s">
        <v>432</v>
      </c>
    </row>
    <row r="125" spans="1:5" x14ac:dyDescent="0.25">
      <c r="A125">
        <v>120</v>
      </c>
      <c r="B125" t="str">
        <f t="shared" si="2"/>
        <v>DP</v>
      </c>
      <c r="C125" s="1" t="s">
        <v>148</v>
      </c>
      <c r="E125" t="s">
        <v>432</v>
      </c>
    </row>
    <row r="126" spans="1:5" ht="30" x14ac:dyDescent="0.25">
      <c r="A126">
        <v>121</v>
      </c>
      <c r="B126" t="str">
        <f t="shared" si="2"/>
        <v>DQ</v>
      </c>
      <c r="C126" s="1" t="s">
        <v>149</v>
      </c>
      <c r="E126" t="s">
        <v>432</v>
      </c>
    </row>
    <row r="127" spans="1:5" ht="30" x14ac:dyDescent="0.25">
      <c r="A127">
        <v>122</v>
      </c>
      <c r="B127" t="str">
        <f t="shared" si="2"/>
        <v>DR</v>
      </c>
      <c r="C127" s="1" t="s">
        <v>150</v>
      </c>
      <c r="E127" t="s">
        <v>432</v>
      </c>
    </row>
    <row r="128" spans="1:5" x14ac:dyDescent="0.25">
      <c r="A128">
        <v>123</v>
      </c>
      <c r="B128" t="str">
        <f t="shared" si="2"/>
        <v>DS</v>
      </c>
      <c r="C128" s="1" t="s">
        <v>151</v>
      </c>
      <c r="E128" t="s">
        <v>432</v>
      </c>
    </row>
    <row r="129" spans="1:5" x14ac:dyDescent="0.25">
      <c r="A129">
        <v>124</v>
      </c>
      <c r="B129" t="str">
        <f t="shared" si="2"/>
        <v>DT</v>
      </c>
      <c r="C129" s="1" t="s">
        <v>152</v>
      </c>
      <c r="E129" t="s">
        <v>432</v>
      </c>
    </row>
    <row r="130" spans="1:5" x14ac:dyDescent="0.25">
      <c r="A130">
        <v>125</v>
      </c>
      <c r="B130" t="str">
        <f t="shared" si="2"/>
        <v>DU</v>
      </c>
      <c r="C130" s="1" t="s">
        <v>153</v>
      </c>
      <c r="E130" t="s">
        <v>432</v>
      </c>
    </row>
    <row r="131" spans="1:5" x14ac:dyDescent="0.25">
      <c r="A131">
        <v>126</v>
      </c>
      <c r="B131" t="str">
        <f t="shared" si="2"/>
        <v>DV</v>
      </c>
      <c r="C131" s="1" t="s">
        <v>154</v>
      </c>
      <c r="E131" t="s">
        <v>432</v>
      </c>
    </row>
    <row r="132" spans="1:5" x14ac:dyDescent="0.25">
      <c r="A132">
        <v>127</v>
      </c>
      <c r="B132" t="str">
        <f t="shared" si="2"/>
        <v>DW</v>
      </c>
      <c r="C132" s="1" t="s">
        <v>155</v>
      </c>
      <c r="E132" t="s">
        <v>432</v>
      </c>
    </row>
    <row r="133" spans="1:5" x14ac:dyDescent="0.25">
      <c r="A133">
        <v>128</v>
      </c>
      <c r="B133" t="str">
        <f t="shared" si="2"/>
        <v>DX</v>
      </c>
      <c r="C133" s="1" t="s">
        <v>156</v>
      </c>
      <c r="E133" t="s">
        <v>432</v>
      </c>
    </row>
    <row r="134" spans="1:5" ht="30" x14ac:dyDescent="0.25">
      <c r="A134">
        <v>129</v>
      </c>
      <c r="B134" t="str">
        <f t="shared" si="2"/>
        <v>DY</v>
      </c>
      <c r="C134" s="1" t="s">
        <v>157</v>
      </c>
      <c r="E134" t="s">
        <v>432</v>
      </c>
    </row>
    <row r="135" spans="1:5" x14ac:dyDescent="0.25">
      <c r="A135">
        <v>130</v>
      </c>
      <c r="B135" t="str">
        <f t="shared" si="2"/>
        <v>DZ</v>
      </c>
      <c r="C135" s="1" t="s">
        <v>158</v>
      </c>
      <c r="E135" t="s">
        <v>432</v>
      </c>
    </row>
    <row r="136" spans="1:5" ht="30" x14ac:dyDescent="0.25">
      <c r="A136">
        <v>131</v>
      </c>
      <c r="B136" t="str">
        <f t="shared" ref="B136:B161" si="3">_xlfn.CONCAT("E", B6)</f>
        <v>EA</v>
      </c>
      <c r="C136" s="1" t="s">
        <v>159</v>
      </c>
      <c r="E136" t="s">
        <v>432</v>
      </c>
    </row>
    <row r="137" spans="1:5" ht="30" x14ac:dyDescent="0.25">
      <c r="A137">
        <v>132</v>
      </c>
      <c r="B137" t="str">
        <f t="shared" si="3"/>
        <v>EB</v>
      </c>
      <c r="C137" s="1" t="s">
        <v>160</v>
      </c>
      <c r="E137" t="s">
        <v>432</v>
      </c>
    </row>
    <row r="138" spans="1:5" ht="30" x14ac:dyDescent="0.25">
      <c r="A138">
        <v>133</v>
      </c>
      <c r="B138" t="str">
        <f t="shared" si="3"/>
        <v>EC</v>
      </c>
      <c r="C138" s="1" t="s">
        <v>161</v>
      </c>
      <c r="E138" t="s">
        <v>432</v>
      </c>
    </row>
    <row r="139" spans="1:5" x14ac:dyDescent="0.25">
      <c r="A139">
        <v>134</v>
      </c>
      <c r="B139" t="str">
        <f t="shared" si="3"/>
        <v>ED</v>
      </c>
      <c r="C139" s="1" t="s">
        <v>162</v>
      </c>
      <c r="E139" t="s">
        <v>432</v>
      </c>
    </row>
    <row r="140" spans="1:5" x14ac:dyDescent="0.25">
      <c r="A140">
        <v>135</v>
      </c>
      <c r="B140" t="str">
        <f t="shared" si="3"/>
        <v>EE</v>
      </c>
      <c r="C140" s="1" t="s">
        <v>163</v>
      </c>
      <c r="E140" t="s">
        <v>432</v>
      </c>
    </row>
    <row r="141" spans="1:5" ht="30" x14ac:dyDescent="0.25">
      <c r="A141">
        <v>136</v>
      </c>
      <c r="B141" t="str">
        <f t="shared" si="3"/>
        <v>EF</v>
      </c>
      <c r="C141" s="1" t="s">
        <v>164</v>
      </c>
      <c r="E141" t="s">
        <v>432</v>
      </c>
    </row>
    <row r="142" spans="1:5" x14ac:dyDescent="0.25">
      <c r="A142">
        <v>137</v>
      </c>
      <c r="B142" t="str">
        <f t="shared" si="3"/>
        <v>EG</v>
      </c>
      <c r="C142" s="1" t="s">
        <v>165</v>
      </c>
      <c r="E142" t="s">
        <v>432</v>
      </c>
    </row>
    <row r="143" spans="1:5" x14ac:dyDescent="0.25">
      <c r="A143">
        <v>138</v>
      </c>
      <c r="B143" t="str">
        <f t="shared" si="3"/>
        <v>EH</v>
      </c>
      <c r="C143" s="1" t="s">
        <v>166</v>
      </c>
      <c r="E143" t="s">
        <v>432</v>
      </c>
    </row>
    <row r="144" spans="1:5" x14ac:dyDescent="0.25">
      <c r="A144">
        <v>139</v>
      </c>
      <c r="B144" t="str">
        <f t="shared" si="3"/>
        <v>EI</v>
      </c>
      <c r="C144" s="1" t="s">
        <v>167</v>
      </c>
      <c r="E144" t="s">
        <v>432</v>
      </c>
    </row>
    <row r="145" spans="1:5" x14ac:dyDescent="0.25">
      <c r="A145">
        <v>140</v>
      </c>
      <c r="B145" t="str">
        <f t="shared" si="3"/>
        <v>EJ</v>
      </c>
      <c r="C145" s="1" t="s">
        <v>168</v>
      </c>
      <c r="E145" t="s">
        <v>432</v>
      </c>
    </row>
    <row r="146" spans="1:5" x14ac:dyDescent="0.25">
      <c r="A146">
        <v>141</v>
      </c>
      <c r="B146" t="str">
        <f t="shared" si="3"/>
        <v>EK</v>
      </c>
      <c r="C146" s="1" t="s">
        <v>169</v>
      </c>
      <c r="E146" t="s">
        <v>432</v>
      </c>
    </row>
    <row r="147" spans="1:5" x14ac:dyDescent="0.25">
      <c r="A147">
        <v>142</v>
      </c>
      <c r="B147" t="str">
        <f t="shared" si="3"/>
        <v>EL</v>
      </c>
      <c r="C147" s="1" t="s">
        <v>170</v>
      </c>
      <c r="E147" t="s">
        <v>432</v>
      </c>
    </row>
    <row r="148" spans="1:5" x14ac:dyDescent="0.25">
      <c r="A148">
        <v>143</v>
      </c>
      <c r="B148" t="str">
        <f t="shared" si="3"/>
        <v>EM</v>
      </c>
      <c r="C148" s="1" t="s">
        <v>171</v>
      </c>
      <c r="E148" t="s">
        <v>432</v>
      </c>
    </row>
    <row r="149" spans="1:5" x14ac:dyDescent="0.25">
      <c r="A149">
        <v>144</v>
      </c>
      <c r="B149" t="str">
        <f t="shared" si="3"/>
        <v>EN</v>
      </c>
      <c r="C149" s="1" t="s">
        <v>172</v>
      </c>
      <c r="E149" t="s">
        <v>432</v>
      </c>
    </row>
    <row r="150" spans="1:5" x14ac:dyDescent="0.25">
      <c r="A150">
        <v>145</v>
      </c>
      <c r="B150" t="str">
        <f t="shared" si="3"/>
        <v>EO</v>
      </c>
      <c r="C150" s="1" t="s">
        <v>173</v>
      </c>
      <c r="E150" t="s">
        <v>432</v>
      </c>
    </row>
    <row r="151" spans="1:5" x14ac:dyDescent="0.25">
      <c r="A151">
        <v>146</v>
      </c>
      <c r="B151" t="str">
        <f t="shared" si="3"/>
        <v>EP</v>
      </c>
      <c r="C151" s="1" t="s">
        <v>174</v>
      </c>
      <c r="E151" t="s">
        <v>432</v>
      </c>
    </row>
    <row r="152" spans="1:5" x14ac:dyDescent="0.25">
      <c r="A152">
        <v>147</v>
      </c>
      <c r="B152" t="str">
        <f t="shared" si="3"/>
        <v>EQ</v>
      </c>
      <c r="C152" s="1" t="s">
        <v>175</v>
      </c>
      <c r="E152" t="s">
        <v>432</v>
      </c>
    </row>
    <row r="153" spans="1:5" ht="30" x14ac:dyDescent="0.25">
      <c r="A153">
        <v>148</v>
      </c>
      <c r="B153" t="str">
        <f t="shared" si="3"/>
        <v>ER</v>
      </c>
      <c r="C153" s="1" t="s">
        <v>176</v>
      </c>
      <c r="E153" t="s">
        <v>432</v>
      </c>
    </row>
    <row r="154" spans="1:5" x14ac:dyDescent="0.25">
      <c r="A154">
        <v>149</v>
      </c>
      <c r="B154" t="str">
        <f t="shared" si="3"/>
        <v>ES</v>
      </c>
      <c r="C154" s="1" t="s">
        <v>177</v>
      </c>
      <c r="E154" t="s">
        <v>432</v>
      </c>
    </row>
    <row r="155" spans="1:5" x14ac:dyDescent="0.25">
      <c r="A155">
        <v>150</v>
      </c>
      <c r="B155" t="str">
        <f t="shared" si="3"/>
        <v>ET</v>
      </c>
      <c r="C155" s="1" t="s">
        <v>178</v>
      </c>
      <c r="E155" t="s">
        <v>432</v>
      </c>
    </row>
    <row r="156" spans="1:5" ht="30" x14ac:dyDescent="0.25">
      <c r="A156">
        <v>151</v>
      </c>
      <c r="B156" t="str">
        <f t="shared" si="3"/>
        <v>EU</v>
      </c>
      <c r="C156" s="1" t="s">
        <v>179</v>
      </c>
      <c r="E156" t="s">
        <v>432</v>
      </c>
    </row>
    <row r="157" spans="1:5" x14ac:dyDescent="0.25">
      <c r="A157">
        <v>152</v>
      </c>
      <c r="B157" t="str">
        <f t="shared" si="3"/>
        <v>EV</v>
      </c>
      <c r="C157" s="1" t="s">
        <v>180</v>
      </c>
      <c r="E157" t="s">
        <v>432</v>
      </c>
    </row>
    <row r="158" spans="1:5" x14ac:dyDescent="0.25">
      <c r="A158">
        <v>153</v>
      </c>
      <c r="B158" t="str">
        <f t="shared" si="3"/>
        <v>EW</v>
      </c>
      <c r="C158" s="1" t="s">
        <v>181</v>
      </c>
      <c r="E158" t="s">
        <v>432</v>
      </c>
    </row>
    <row r="159" spans="1:5" x14ac:dyDescent="0.25">
      <c r="A159">
        <v>154</v>
      </c>
      <c r="B159" t="str">
        <f t="shared" si="3"/>
        <v>EX</v>
      </c>
      <c r="C159" s="1" t="s">
        <v>182</v>
      </c>
      <c r="E159" t="s">
        <v>432</v>
      </c>
    </row>
    <row r="160" spans="1:5" x14ac:dyDescent="0.25">
      <c r="A160">
        <v>155</v>
      </c>
      <c r="B160" t="str">
        <f t="shared" si="3"/>
        <v>EY</v>
      </c>
      <c r="C160" s="1" t="s">
        <v>183</v>
      </c>
      <c r="E160" t="s">
        <v>432</v>
      </c>
    </row>
    <row r="161" spans="1:5" x14ac:dyDescent="0.25">
      <c r="A161">
        <v>156</v>
      </c>
      <c r="B161" t="str">
        <f t="shared" si="3"/>
        <v>EZ</v>
      </c>
      <c r="C161" s="1" t="s">
        <v>184</v>
      </c>
      <c r="E161" t="s">
        <v>432</v>
      </c>
    </row>
    <row r="162" spans="1:5" x14ac:dyDescent="0.25">
      <c r="A162">
        <v>157</v>
      </c>
      <c r="B162" t="str">
        <f t="shared" ref="B162:B187" si="4">_xlfn.CONCAT("F", B6)</f>
        <v>FA</v>
      </c>
      <c r="C162" s="1" t="s">
        <v>185</v>
      </c>
      <c r="E162" t="s">
        <v>432</v>
      </c>
    </row>
    <row r="163" spans="1:5" x14ac:dyDescent="0.25">
      <c r="A163">
        <v>158</v>
      </c>
      <c r="B163" t="str">
        <f t="shared" si="4"/>
        <v>FB</v>
      </c>
      <c r="C163" s="1" t="s">
        <v>186</v>
      </c>
      <c r="E163" t="s">
        <v>432</v>
      </c>
    </row>
    <row r="164" spans="1:5" x14ac:dyDescent="0.25">
      <c r="A164">
        <v>159</v>
      </c>
      <c r="B164" t="str">
        <f t="shared" si="4"/>
        <v>FC</v>
      </c>
      <c r="C164" s="1" t="s">
        <v>187</v>
      </c>
      <c r="E164" t="s">
        <v>432</v>
      </c>
    </row>
    <row r="165" spans="1:5" x14ac:dyDescent="0.25">
      <c r="A165">
        <v>160</v>
      </c>
      <c r="B165" t="str">
        <f t="shared" si="4"/>
        <v>FD</v>
      </c>
      <c r="C165" s="1" t="s">
        <v>188</v>
      </c>
      <c r="E165" t="s">
        <v>432</v>
      </c>
    </row>
    <row r="166" spans="1:5" x14ac:dyDescent="0.25">
      <c r="A166">
        <v>161</v>
      </c>
      <c r="B166" t="str">
        <f t="shared" si="4"/>
        <v>FE</v>
      </c>
      <c r="C166" s="1" t="s">
        <v>189</v>
      </c>
      <c r="E166" t="s">
        <v>432</v>
      </c>
    </row>
    <row r="167" spans="1:5" ht="30" x14ac:dyDescent="0.25">
      <c r="A167">
        <v>162</v>
      </c>
      <c r="B167" t="str">
        <f t="shared" si="4"/>
        <v>FF</v>
      </c>
      <c r="C167" s="1" t="s">
        <v>190</v>
      </c>
      <c r="D167" s="4"/>
      <c r="E167" t="s">
        <v>432</v>
      </c>
    </row>
    <row r="168" spans="1:5" ht="30" x14ac:dyDescent="0.25">
      <c r="A168">
        <v>163</v>
      </c>
      <c r="B168" t="str">
        <f t="shared" si="4"/>
        <v>FG</v>
      </c>
      <c r="C168" s="1" t="s">
        <v>191</v>
      </c>
      <c r="E168" t="s">
        <v>432</v>
      </c>
    </row>
    <row r="169" spans="1:5" ht="30" x14ac:dyDescent="0.25">
      <c r="A169">
        <v>164</v>
      </c>
      <c r="B169" t="str">
        <f t="shared" si="4"/>
        <v>FH</v>
      </c>
      <c r="C169" s="1" t="s">
        <v>192</v>
      </c>
      <c r="E169" t="s">
        <v>432</v>
      </c>
    </row>
    <row r="170" spans="1:5" x14ac:dyDescent="0.25">
      <c r="A170">
        <v>165</v>
      </c>
      <c r="B170" t="str">
        <f t="shared" si="4"/>
        <v>FI</v>
      </c>
      <c r="C170" s="1" t="s">
        <v>193</v>
      </c>
      <c r="E170" t="s">
        <v>432</v>
      </c>
    </row>
    <row r="171" spans="1:5" x14ac:dyDescent="0.25">
      <c r="A171">
        <v>166</v>
      </c>
      <c r="B171" t="str">
        <f t="shared" si="4"/>
        <v>FJ</v>
      </c>
      <c r="C171" s="1" t="s">
        <v>194</v>
      </c>
      <c r="E171" t="s">
        <v>432</v>
      </c>
    </row>
    <row r="172" spans="1:5" x14ac:dyDescent="0.25">
      <c r="A172">
        <v>167</v>
      </c>
      <c r="B172" t="str">
        <f t="shared" si="4"/>
        <v>FK</v>
      </c>
      <c r="C172" s="1" t="s">
        <v>195</v>
      </c>
      <c r="E172" t="s">
        <v>432</v>
      </c>
    </row>
    <row r="173" spans="1:5" x14ac:dyDescent="0.25">
      <c r="A173">
        <v>168</v>
      </c>
      <c r="B173" t="str">
        <f t="shared" si="4"/>
        <v>FL</v>
      </c>
      <c r="C173" s="1" t="s">
        <v>196</v>
      </c>
      <c r="D173" s="4"/>
      <c r="E173" t="s">
        <v>432</v>
      </c>
    </row>
    <row r="174" spans="1:5" x14ac:dyDescent="0.25">
      <c r="A174">
        <v>169</v>
      </c>
      <c r="B174" t="str">
        <f t="shared" si="4"/>
        <v>FM</v>
      </c>
      <c r="C174" s="1" t="s">
        <v>197</v>
      </c>
      <c r="E174" t="s">
        <v>432</v>
      </c>
    </row>
    <row r="175" spans="1:5" x14ac:dyDescent="0.25">
      <c r="A175">
        <v>170</v>
      </c>
      <c r="B175" t="str">
        <f t="shared" si="4"/>
        <v>FN</v>
      </c>
      <c r="C175" s="1" t="s">
        <v>198</v>
      </c>
      <c r="D175" s="4"/>
      <c r="E175" t="s">
        <v>432</v>
      </c>
    </row>
    <row r="176" spans="1:5" x14ac:dyDescent="0.25">
      <c r="A176">
        <v>171</v>
      </c>
      <c r="B176" t="str">
        <f t="shared" si="4"/>
        <v>FO</v>
      </c>
      <c r="C176" s="1" t="s">
        <v>199</v>
      </c>
      <c r="D176" s="4"/>
      <c r="E176" t="s">
        <v>432</v>
      </c>
    </row>
    <row r="177" spans="1:5" ht="30" x14ac:dyDescent="0.25">
      <c r="A177">
        <v>172</v>
      </c>
      <c r="B177" t="str">
        <f t="shared" si="4"/>
        <v>FP</v>
      </c>
      <c r="C177" s="1" t="s">
        <v>200</v>
      </c>
      <c r="E177" t="s">
        <v>432</v>
      </c>
    </row>
    <row r="178" spans="1:5" ht="30" x14ac:dyDescent="0.25">
      <c r="A178">
        <v>173</v>
      </c>
      <c r="B178" t="str">
        <f t="shared" si="4"/>
        <v>FQ</v>
      </c>
      <c r="C178" s="1" t="s">
        <v>201</v>
      </c>
      <c r="D178" s="4"/>
      <c r="E178" t="s">
        <v>432</v>
      </c>
    </row>
    <row r="179" spans="1:5" ht="30" x14ac:dyDescent="0.25">
      <c r="A179">
        <v>174</v>
      </c>
      <c r="B179" t="str">
        <f t="shared" si="4"/>
        <v>FR</v>
      </c>
      <c r="C179" s="1" t="s">
        <v>202</v>
      </c>
      <c r="E179" t="s">
        <v>432</v>
      </c>
    </row>
    <row r="180" spans="1:5" ht="30" x14ac:dyDescent="0.25">
      <c r="A180">
        <v>175</v>
      </c>
      <c r="B180" t="str">
        <f t="shared" si="4"/>
        <v>FS</v>
      </c>
      <c r="C180" s="1" t="s">
        <v>203</v>
      </c>
      <c r="D180" s="4"/>
      <c r="E180" t="s">
        <v>432</v>
      </c>
    </row>
    <row r="181" spans="1:5" x14ac:dyDescent="0.25">
      <c r="A181">
        <v>176</v>
      </c>
      <c r="B181" t="str">
        <f t="shared" si="4"/>
        <v>FT</v>
      </c>
      <c r="C181" s="1" t="s">
        <v>204</v>
      </c>
      <c r="E181" t="s">
        <v>432</v>
      </c>
    </row>
    <row r="182" spans="1:5" x14ac:dyDescent="0.25">
      <c r="A182">
        <v>177</v>
      </c>
      <c r="B182" t="str">
        <f t="shared" si="4"/>
        <v>FU</v>
      </c>
      <c r="C182" s="1" t="s">
        <v>205</v>
      </c>
      <c r="E182" t="s">
        <v>432</v>
      </c>
    </row>
    <row r="183" spans="1:5" x14ac:dyDescent="0.25">
      <c r="A183">
        <v>178</v>
      </c>
      <c r="B183" t="str">
        <f t="shared" si="4"/>
        <v>FV</v>
      </c>
      <c r="C183" s="1" t="s">
        <v>206</v>
      </c>
      <c r="E183" t="s">
        <v>432</v>
      </c>
    </row>
    <row r="184" spans="1:5" x14ac:dyDescent="0.25">
      <c r="A184">
        <v>179</v>
      </c>
      <c r="B184" t="str">
        <f t="shared" si="4"/>
        <v>FW</v>
      </c>
      <c r="C184" s="1" t="s">
        <v>207</v>
      </c>
      <c r="E184" t="s">
        <v>432</v>
      </c>
    </row>
    <row r="185" spans="1:5" x14ac:dyDescent="0.25">
      <c r="A185">
        <v>180</v>
      </c>
      <c r="B185" t="str">
        <f t="shared" si="4"/>
        <v>FX</v>
      </c>
      <c r="C185" s="1" t="s">
        <v>208</v>
      </c>
      <c r="E185" t="s">
        <v>432</v>
      </c>
    </row>
    <row r="186" spans="1:5" x14ac:dyDescent="0.25">
      <c r="A186">
        <v>181</v>
      </c>
      <c r="B186" t="str">
        <f t="shared" si="4"/>
        <v>FY</v>
      </c>
      <c r="C186" s="1" t="s">
        <v>209</v>
      </c>
      <c r="D186" s="4"/>
      <c r="E186" t="s">
        <v>432</v>
      </c>
    </row>
    <row r="187" spans="1:5" x14ac:dyDescent="0.25">
      <c r="A187">
        <v>182</v>
      </c>
      <c r="B187" t="str">
        <f t="shared" si="4"/>
        <v>FZ</v>
      </c>
      <c r="C187" s="1" t="s">
        <v>210</v>
      </c>
      <c r="D187" s="4"/>
      <c r="E187" t="s">
        <v>432</v>
      </c>
    </row>
    <row r="188" spans="1:5" x14ac:dyDescent="0.25">
      <c r="A188">
        <v>183</v>
      </c>
      <c r="B188" t="str">
        <f t="shared" ref="B188:B213" si="5">_xlfn.CONCAT("G", B6)</f>
        <v>GA</v>
      </c>
      <c r="C188" s="1" t="s">
        <v>211</v>
      </c>
      <c r="D188" s="4"/>
      <c r="E188" t="s">
        <v>432</v>
      </c>
    </row>
    <row r="189" spans="1:5" x14ac:dyDescent="0.25">
      <c r="A189">
        <v>184</v>
      </c>
      <c r="B189" t="str">
        <f t="shared" si="5"/>
        <v>GB</v>
      </c>
      <c r="C189" s="1" t="s">
        <v>212</v>
      </c>
      <c r="E189" t="s">
        <v>432</v>
      </c>
    </row>
    <row r="190" spans="1:5" x14ac:dyDescent="0.25">
      <c r="A190">
        <v>185</v>
      </c>
      <c r="B190" t="str">
        <f t="shared" si="5"/>
        <v>GC</v>
      </c>
      <c r="C190" s="1" t="s">
        <v>213</v>
      </c>
      <c r="E190" t="s">
        <v>432</v>
      </c>
    </row>
    <row r="191" spans="1:5" x14ac:dyDescent="0.25">
      <c r="A191">
        <v>186</v>
      </c>
      <c r="B191" t="str">
        <f t="shared" si="5"/>
        <v>GD</v>
      </c>
      <c r="C191" s="1" t="s">
        <v>214</v>
      </c>
      <c r="E191" t="s">
        <v>432</v>
      </c>
    </row>
    <row r="192" spans="1:5" x14ac:dyDescent="0.25">
      <c r="A192">
        <v>187</v>
      </c>
      <c r="B192" t="str">
        <f t="shared" si="5"/>
        <v>GE</v>
      </c>
      <c r="C192" s="1" t="s">
        <v>215</v>
      </c>
      <c r="E192" t="s">
        <v>432</v>
      </c>
    </row>
    <row r="193" spans="1:5" x14ac:dyDescent="0.25">
      <c r="A193">
        <v>188</v>
      </c>
      <c r="B193" t="str">
        <f t="shared" si="5"/>
        <v>GF</v>
      </c>
      <c r="C193" s="1" t="s">
        <v>216</v>
      </c>
      <c r="E193" t="s">
        <v>432</v>
      </c>
    </row>
    <row r="194" spans="1:5" x14ac:dyDescent="0.25">
      <c r="A194">
        <v>189</v>
      </c>
      <c r="B194" t="str">
        <f t="shared" si="5"/>
        <v>GG</v>
      </c>
      <c r="C194" s="1" t="s">
        <v>217</v>
      </c>
      <c r="E194" t="s">
        <v>432</v>
      </c>
    </row>
    <row r="195" spans="1:5" x14ac:dyDescent="0.25">
      <c r="A195">
        <v>190</v>
      </c>
      <c r="B195" t="str">
        <f t="shared" si="5"/>
        <v>GH</v>
      </c>
      <c r="C195" s="1" t="s">
        <v>218</v>
      </c>
      <c r="E195" t="s">
        <v>432</v>
      </c>
    </row>
    <row r="196" spans="1:5" x14ac:dyDescent="0.25">
      <c r="A196">
        <v>191</v>
      </c>
      <c r="B196" t="str">
        <f t="shared" si="5"/>
        <v>GI</v>
      </c>
      <c r="C196" s="1" t="s">
        <v>219</v>
      </c>
      <c r="E196" t="s">
        <v>432</v>
      </c>
    </row>
    <row r="197" spans="1:5" x14ac:dyDescent="0.25">
      <c r="A197">
        <v>192</v>
      </c>
      <c r="B197" t="str">
        <f t="shared" si="5"/>
        <v>GJ</v>
      </c>
      <c r="C197" s="1" t="s">
        <v>220</v>
      </c>
      <c r="E197" t="s">
        <v>432</v>
      </c>
    </row>
    <row r="198" spans="1:5" x14ac:dyDescent="0.25">
      <c r="A198">
        <v>193</v>
      </c>
      <c r="B198" t="str">
        <f t="shared" si="5"/>
        <v>GK</v>
      </c>
      <c r="C198" s="1" t="s">
        <v>221</v>
      </c>
      <c r="E198" t="s">
        <v>432</v>
      </c>
    </row>
    <row r="199" spans="1:5" x14ac:dyDescent="0.25">
      <c r="A199">
        <v>194</v>
      </c>
      <c r="B199" t="str">
        <f t="shared" si="5"/>
        <v>GL</v>
      </c>
      <c r="C199" s="1" t="s">
        <v>222</v>
      </c>
      <c r="E199" t="s">
        <v>432</v>
      </c>
    </row>
    <row r="200" spans="1:5" x14ac:dyDescent="0.25">
      <c r="A200">
        <v>195</v>
      </c>
      <c r="B200" t="str">
        <f t="shared" si="5"/>
        <v>GM</v>
      </c>
      <c r="C200" s="1" t="s">
        <v>223</v>
      </c>
      <c r="E200" t="s">
        <v>432</v>
      </c>
    </row>
    <row r="201" spans="1:5" x14ac:dyDescent="0.25">
      <c r="A201">
        <v>196</v>
      </c>
      <c r="B201" t="str">
        <f t="shared" si="5"/>
        <v>GN</v>
      </c>
      <c r="C201" s="1" t="s">
        <v>224</v>
      </c>
      <c r="E201" t="s">
        <v>432</v>
      </c>
    </row>
    <row r="202" spans="1:5" x14ac:dyDescent="0.25">
      <c r="A202">
        <v>197</v>
      </c>
      <c r="B202" t="str">
        <f t="shared" si="5"/>
        <v>GO</v>
      </c>
      <c r="C202" s="1" t="s">
        <v>225</v>
      </c>
      <c r="E202" t="s">
        <v>432</v>
      </c>
    </row>
    <row r="203" spans="1:5" ht="30" x14ac:dyDescent="0.25">
      <c r="A203">
        <v>198</v>
      </c>
      <c r="B203" t="str">
        <f t="shared" si="5"/>
        <v>GP</v>
      </c>
      <c r="C203" s="1" t="s">
        <v>226</v>
      </c>
      <c r="E203" t="s">
        <v>432</v>
      </c>
    </row>
    <row r="204" spans="1:5" x14ac:dyDescent="0.25">
      <c r="A204">
        <v>199</v>
      </c>
      <c r="B204" t="str">
        <f t="shared" si="5"/>
        <v>GQ</v>
      </c>
      <c r="C204" s="1" t="s">
        <v>227</v>
      </c>
      <c r="E204" t="s">
        <v>432</v>
      </c>
    </row>
    <row r="205" spans="1:5" x14ac:dyDescent="0.25">
      <c r="A205">
        <v>200</v>
      </c>
      <c r="B205" t="str">
        <f t="shared" si="5"/>
        <v>GR</v>
      </c>
      <c r="C205" s="1" t="s">
        <v>228</v>
      </c>
      <c r="E205" t="s">
        <v>432</v>
      </c>
    </row>
    <row r="206" spans="1:5" x14ac:dyDescent="0.25">
      <c r="A206">
        <v>201</v>
      </c>
      <c r="B206" t="str">
        <f t="shared" si="5"/>
        <v>GS</v>
      </c>
      <c r="C206" s="1" t="s">
        <v>229</v>
      </c>
      <c r="E206" t="s">
        <v>432</v>
      </c>
    </row>
    <row r="207" spans="1:5" x14ac:dyDescent="0.25">
      <c r="A207">
        <v>202</v>
      </c>
      <c r="B207" t="str">
        <f t="shared" si="5"/>
        <v>GT</v>
      </c>
      <c r="C207" s="1" t="s">
        <v>230</v>
      </c>
      <c r="E207" t="s">
        <v>432</v>
      </c>
    </row>
    <row r="208" spans="1:5" x14ac:dyDescent="0.25">
      <c r="A208">
        <v>203</v>
      </c>
      <c r="B208" t="str">
        <f t="shared" si="5"/>
        <v>GU</v>
      </c>
      <c r="C208" s="1" t="s">
        <v>231</v>
      </c>
      <c r="E208" t="s">
        <v>432</v>
      </c>
    </row>
    <row r="209" spans="1:5" ht="30" x14ac:dyDescent="0.25">
      <c r="A209">
        <v>204</v>
      </c>
      <c r="B209" t="str">
        <f t="shared" si="5"/>
        <v>GV</v>
      </c>
      <c r="C209" s="1" t="s">
        <v>232</v>
      </c>
      <c r="E209" t="s">
        <v>432</v>
      </c>
    </row>
    <row r="210" spans="1:5" ht="30" x14ac:dyDescent="0.25">
      <c r="A210">
        <v>205</v>
      </c>
      <c r="B210" t="str">
        <f t="shared" si="5"/>
        <v>GW</v>
      </c>
      <c r="C210" s="1" t="s">
        <v>233</v>
      </c>
      <c r="E210" t="s">
        <v>432</v>
      </c>
    </row>
    <row r="211" spans="1:5" ht="30" x14ac:dyDescent="0.25">
      <c r="A211">
        <v>206</v>
      </c>
      <c r="B211" t="str">
        <f t="shared" si="5"/>
        <v>GX</v>
      </c>
      <c r="C211" s="1" t="s">
        <v>234</v>
      </c>
      <c r="E211" t="s">
        <v>432</v>
      </c>
    </row>
    <row r="212" spans="1:5" ht="30" x14ac:dyDescent="0.25">
      <c r="A212">
        <v>207</v>
      </c>
      <c r="B212" t="str">
        <f t="shared" si="5"/>
        <v>GY</v>
      </c>
      <c r="C212" s="1" t="s">
        <v>235</v>
      </c>
      <c r="E212" t="s">
        <v>432</v>
      </c>
    </row>
    <row r="213" spans="1:5" ht="30" x14ac:dyDescent="0.25">
      <c r="A213">
        <v>208</v>
      </c>
      <c r="B213" t="str">
        <f t="shared" si="5"/>
        <v>GZ</v>
      </c>
      <c r="C213" s="1" t="s">
        <v>236</v>
      </c>
      <c r="E213" t="s">
        <v>432</v>
      </c>
    </row>
    <row r="214" spans="1:5" ht="30" x14ac:dyDescent="0.25">
      <c r="A214">
        <v>209</v>
      </c>
      <c r="B214" t="str">
        <f t="shared" ref="B214:B239" si="6">_xlfn.CONCAT("H", B6)</f>
        <v>HA</v>
      </c>
      <c r="C214" s="1" t="s">
        <v>237</v>
      </c>
      <c r="E214" t="s">
        <v>432</v>
      </c>
    </row>
    <row r="215" spans="1:5" ht="30" x14ac:dyDescent="0.25">
      <c r="A215">
        <v>210</v>
      </c>
      <c r="B215" t="str">
        <f t="shared" si="6"/>
        <v>HB</v>
      </c>
      <c r="C215" s="1" t="s">
        <v>238</v>
      </c>
      <c r="E215" t="s">
        <v>432</v>
      </c>
    </row>
    <row r="216" spans="1:5" x14ac:dyDescent="0.25">
      <c r="A216">
        <v>211</v>
      </c>
      <c r="B216" t="str">
        <f t="shared" si="6"/>
        <v>HC</v>
      </c>
      <c r="C216" s="1" t="s">
        <v>239</v>
      </c>
      <c r="E216" t="s">
        <v>432</v>
      </c>
    </row>
    <row r="217" spans="1:5" x14ac:dyDescent="0.25">
      <c r="A217">
        <v>212</v>
      </c>
      <c r="B217" t="str">
        <f t="shared" si="6"/>
        <v>HD</v>
      </c>
      <c r="C217" s="1" t="s">
        <v>240</v>
      </c>
      <c r="E217" t="s">
        <v>432</v>
      </c>
    </row>
    <row r="218" spans="1:5" ht="30" x14ac:dyDescent="0.25">
      <c r="A218">
        <v>213</v>
      </c>
      <c r="B218" t="str">
        <f t="shared" si="6"/>
        <v>HE</v>
      </c>
      <c r="C218" s="1" t="s">
        <v>241</v>
      </c>
      <c r="E218" t="s">
        <v>432</v>
      </c>
    </row>
    <row r="219" spans="1:5" ht="30" x14ac:dyDescent="0.25">
      <c r="A219">
        <v>214</v>
      </c>
      <c r="B219" t="str">
        <f t="shared" si="6"/>
        <v>HF</v>
      </c>
      <c r="C219" s="1" t="s">
        <v>242</v>
      </c>
      <c r="E219" t="s">
        <v>432</v>
      </c>
    </row>
    <row r="220" spans="1:5" ht="30" x14ac:dyDescent="0.25">
      <c r="A220">
        <v>215</v>
      </c>
      <c r="B220" t="str">
        <f t="shared" si="6"/>
        <v>HG</v>
      </c>
      <c r="C220" s="1" t="s">
        <v>243</v>
      </c>
      <c r="E220" t="s">
        <v>432</v>
      </c>
    </row>
    <row r="221" spans="1:5" ht="30" x14ac:dyDescent="0.25">
      <c r="A221">
        <v>216</v>
      </c>
      <c r="B221" t="str">
        <f t="shared" si="6"/>
        <v>HH</v>
      </c>
      <c r="C221" s="1" t="s">
        <v>244</v>
      </c>
      <c r="E221" t="s">
        <v>432</v>
      </c>
    </row>
    <row r="222" spans="1:5" ht="30" x14ac:dyDescent="0.25">
      <c r="A222">
        <v>217</v>
      </c>
      <c r="B222" t="str">
        <f t="shared" si="6"/>
        <v>HI</v>
      </c>
      <c r="C222" s="1" t="s">
        <v>245</v>
      </c>
      <c r="E222" t="s">
        <v>432</v>
      </c>
    </row>
    <row r="223" spans="1:5" ht="30" x14ac:dyDescent="0.25">
      <c r="A223">
        <v>218</v>
      </c>
      <c r="B223" t="str">
        <f t="shared" si="6"/>
        <v>HJ</v>
      </c>
      <c r="C223" s="1" t="s">
        <v>246</v>
      </c>
      <c r="E223" t="s">
        <v>432</v>
      </c>
    </row>
    <row r="224" spans="1:5" ht="30" x14ac:dyDescent="0.25">
      <c r="A224">
        <v>219</v>
      </c>
      <c r="B224" t="str">
        <f t="shared" si="6"/>
        <v>HK</v>
      </c>
      <c r="C224" s="1" t="s">
        <v>247</v>
      </c>
      <c r="E224" t="s">
        <v>432</v>
      </c>
    </row>
    <row r="225" spans="1:5" x14ac:dyDescent="0.25">
      <c r="A225">
        <v>220</v>
      </c>
      <c r="B225" t="str">
        <f t="shared" si="6"/>
        <v>HL</v>
      </c>
      <c r="C225" s="1" t="s">
        <v>248</v>
      </c>
      <c r="E225" t="s">
        <v>432</v>
      </c>
    </row>
    <row r="226" spans="1:5" x14ac:dyDescent="0.25">
      <c r="A226">
        <v>221</v>
      </c>
      <c r="B226" t="str">
        <f t="shared" si="6"/>
        <v>HM</v>
      </c>
      <c r="C226" s="1" t="s">
        <v>249</v>
      </c>
      <c r="E226" t="s">
        <v>432</v>
      </c>
    </row>
    <row r="227" spans="1:5" ht="30" x14ac:dyDescent="0.25">
      <c r="A227">
        <v>222</v>
      </c>
      <c r="B227" t="str">
        <f t="shared" si="6"/>
        <v>HN</v>
      </c>
      <c r="C227" s="1" t="s">
        <v>250</v>
      </c>
      <c r="E227" t="s">
        <v>432</v>
      </c>
    </row>
    <row r="228" spans="1:5" ht="30" x14ac:dyDescent="0.25">
      <c r="A228">
        <v>223</v>
      </c>
      <c r="B228" t="str">
        <f t="shared" si="6"/>
        <v>HO</v>
      </c>
      <c r="C228" s="1" t="s">
        <v>251</v>
      </c>
      <c r="E228" t="s">
        <v>432</v>
      </c>
    </row>
    <row r="229" spans="1:5" ht="30" x14ac:dyDescent="0.25">
      <c r="A229">
        <v>224</v>
      </c>
      <c r="B229" t="str">
        <f t="shared" si="6"/>
        <v>HP</v>
      </c>
      <c r="C229" s="1" t="s">
        <v>252</v>
      </c>
      <c r="E229" t="s">
        <v>432</v>
      </c>
    </row>
    <row r="230" spans="1:5" ht="30" x14ac:dyDescent="0.25">
      <c r="A230">
        <v>225</v>
      </c>
      <c r="B230" t="str">
        <f t="shared" si="6"/>
        <v>HQ</v>
      </c>
      <c r="C230" s="1" t="s">
        <v>253</v>
      </c>
      <c r="E230" t="s">
        <v>432</v>
      </c>
    </row>
    <row r="231" spans="1:5" ht="30" x14ac:dyDescent="0.25">
      <c r="A231">
        <v>226</v>
      </c>
      <c r="B231" t="str">
        <f t="shared" si="6"/>
        <v>HR</v>
      </c>
      <c r="C231" s="1" t="s">
        <v>254</v>
      </c>
      <c r="E231" t="s">
        <v>432</v>
      </c>
    </row>
    <row r="232" spans="1:5" ht="30" x14ac:dyDescent="0.25">
      <c r="A232">
        <v>227</v>
      </c>
      <c r="B232" t="str">
        <f t="shared" si="6"/>
        <v>HS</v>
      </c>
      <c r="C232" s="1" t="s">
        <v>255</v>
      </c>
      <c r="E232" t="s">
        <v>432</v>
      </c>
    </row>
    <row r="233" spans="1:5" ht="30" x14ac:dyDescent="0.25">
      <c r="A233">
        <v>228</v>
      </c>
      <c r="B233" t="str">
        <f t="shared" si="6"/>
        <v>HT</v>
      </c>
      <c r="C233" s="1" t="s">
        <v>256</v>
      </c>
      <c r="E233" t="s">
        <v>432</v>
      </c>
    </row>
    <row r="234" spans="1:5" x14ac:dyDescent="0.25">
      <c r="A234">
        <v>229</v>
      </c>
      <c r="B234" t="str">
        <f t="shared" si="6"/>
        <v>HU</v>
      </c>
      <c r="C234" s="1" t="s">
        <v>257</v>
      </c>
      <c r="E234" t="s">
        <v>432</v>
      </c>
    </row>
    <row r="235" spans="1:5" x14ac:dyDescent="0.25">
      <c r="A235">
        <v>230</v>
      </c>
      <c r="B235" t="str">
        <f t="shared" si="6"/>
        <v>HV</v>
      </c>
      <c r="C235" s="1" t="s">
        <v>258</v>
      </c>
      <c r="E235" t="s">
        <v>432</v>
      </c>
    </row>
    <row r="236" spans="1:5" ht="30" x14ac:dyDescent="0.25">
      <c r="A236">
        <v>231</v>
      </c>
      <c r="B236" t="str">
        <f t="shared" si="6"/>
        <v>HW</v>
      </c>
      <c r="C236" s="1" t="s">
        <v>259</v>
      </c>
      <c r="E236" t="s">
        <v>432</v>
      </c>
    </row>
    <row r="237" spans="1:5" ht="30" x14ac:dyDescent="0.25">
      <c r="A237">
        <v>232</v>
      </c>
      <c r="B237" t="str">
        <f t="shared" si="6"/>
        <v>HX</v>
      </c>
      <c r="C237" s="1" t="s">
        <v>260</v>
      </c>
      <c r="E237" t="s">
        <v>432</v>
      </c>
    </row>
    <row r="238" spans="1:5" ht="30" x14ac:dyDescent="0.25">
      <c r="A238">
        <v>233</v>
      </c>
      <c r="B238" t="str">
        <f t="shared" si="6"/>
        <v>HY</v>
      </c>
      <c r="C238" s="1" t="s">
        <v>261</v>
      </c>
      <c r="E238" t="s">
        <v>432</v>
      </c>
    </row>
    <row r="239" spans="1:5" ht="30" x14ac:dyDescent="0.25">
      <c r="A239">
        <v>234</v>
      </c>
      <c r="B239" t="str">
        <f t="shared" si="6"/>
        <v>HZ</v>
      </c>
      <c r="C239" s="1" t="s">
        <v>262</v>
      </c>
      <c r="E239" t="s">
        <v>432</v>
      </c>
    </row>
    <row r="240" spans="1:5" ht="30" x14ac:dyDescent="0.25">
      <c r="A240">
        <v>235</v>
      </c>
      <c r="B240" t="str">
        <f t="shared" ref="B240:B265" si="7">_xlfn.CONCAT("I", B6)</f>
        <v>IA</v>
      </c>
      <c r="C240" s="1" t="s">
        <v>263</v>
      </c>
      <c r="E240" t="s">
        <v>432</v>
      </c>
    </row>
    <row r="241" spans="1:5" ht="30" x14ac:dyDescent="0.25">
      <c r="A241">
        <v>236</v>
      </c>
      <c r="B241" t="str">
        <f t="shared" si="7"/>
        <v>IB</v>
      </c>
      <c r="C241" s="1" t="s">
        <v>264</v>
      </c>
      <c r="E241" t="s">
        <v>432</v>
      </c>
    </row>
    <row r="242" spans="1:5" ht="30" x14ac:dyDescent="0.25">
      <c r="A242">
        <v>237</v>
      </c>
      <c r="B242" t="str">
        <f t="shared" si="7"/>
        <v>IC</v>
      </c>
      <c r="C242" s="1" t="s">
        <v>265</v>
      </c>
      <c r="E242" t="s">
        <v>432</v>
      </c>
    </row>
    <row r="243" spans="1:5" x14ac:dyDescent="0.25">
      <c r="A243">
        <v>238</v>
      </c>
      <c r="B243" t="str">
        <f t="shared" si="7"/>
        <v>ID</v>
      </c>
      <c r="C243" s="1" t="s">
        <v>266</v>
      </c>
      <c r="E243" t="s">
        <v>432</v>
      </c>
    </row>
    <row r="244" spans="1:5" x14ac:dyDescent="0.25">
      <c r="A244">
        <v>239</v>
      </c>
      <c r="B244" t="str">
        <f t="shared" si="7"/>
        <v>IE</v>
      </c>
      <c r="C244" s="1" t="s">
        <v>267</v>
      </c>
      <c r="E244" t="s">
        <v>432</v>
      </c>
    </row>
    <row r="245" spans="1:5" x14ac:dyDescent="0.25">
      <c r="A245">
        <v>240</v>
      </c>
      <c r="B245" t="str">
        <f t="shared" si="7"/>
        <v>IF</v>
      </c>
      <c r="C245" s="1" t="s">
        <v>268</v>
      </c>
      <c r="E245" t="s">
        <v>432</v>
      </c>
    </row>
    <row r="246" spans="1:5" x14ac:dyDescent="0.25">
      <c r="A246">
        <v>241</v>
      </c>
      <c r="B246" t="str">
        <f t="shared" si="7"/>
        <v>IG</v>
      </c>
      <c r="C246" s="1" t="s">
        <v>269</v>
      </c>
      <c r="E246" t="s">
        <v>432</v>
      </c>
    </row>
    <row r="247" spans="1:5" x14ac:dyDescent="0.25">
      <c r="A247">
        <v>242</v>
      </c>
      <c r="B247" t="str">
        <f t="shared" si="7"/>
        <v>IH</v>
      </c>
      <c r="C247" s="1" t="s">
        <v>270</v>
      </c>
      <c r="E247" t="s">
        <v>432</v>
      </c>
    </row>
    <row r="248" spans="1:5" ht="30" x14ac:dyDescent="0.25">
      <c r="A248">
        <v>243</v>
      </c>
      <c r="B248" t="str">
        <f t="shared" si="7"/>
        <v>II</v>
      </c>
      <c r="C248" s="1" t="s">
        <v>271</v>
      </c>
      <c r="E248" t="s">
        <v>432</v>
      </c>
    </row>
    <row r="249" spans="1:5" x14ac:dyDescent="0.25">
      <c r="A249">
        <v>244</v>
      </c>
      <c r="B249" t="str">
        <f t="shared" si="7"/>
        <v>IJ</v>
      </c>
      <c r="C249" s="1" t="s">
        <v>272</v>
      </c>
      <c r="E249" t="s">
        <v>432</v>
      </c>
    </row>
    <row r="250" spans="1:5" x14ac:dyDescent="0.25">
      <c r="A250">
        <v>245</v>
      </c>
      <c r="B250" t="str">
        <f t="shared" si="7"/>
        <v>IK</v>
      </c>
      <c r="C250" s="1" t="s">
        <v>273</v>
      </c>
      <c r="E250" t="s">
        <v>432</v>
      </c>
    </row>
    <row r="251" spans="1:5" x14ac:dyDescent="0.25">
      <c r="A251">
        <v>246</v>
      </c>
      <c r="B251" t="str">
        <f t="shared" si="7"/>
        <v>IL</v>
      </c>
      <c r="C251" s="1" t="s">
        <v>274</v>
      </c>
      <c r="E251" t="s">
        <v>432</v>
      </c>
    </row>
    <row r="252" spans="1:5" x14ac:dyDescent="0.25">
      <c r="A252">
        <v>247</v>
      </c>
      <c r="B252" t="str">
        <f t="shared" si="7"/>
        <v>IM</v>
      </c>
      <c r="C252" s="1" t="s">
        <v>275</v>
      </c>
      <c r="E252" t="s">
        <v>432</v>
      </c>
    </row>
    <row r="253" spans="1:5" x14ac:dyDescent="0.25">
      <c r="A253">
        <v>248</v>
      </c>
      <c r="B253" t="str">
        <f t="shared" si="7"/>
        <v>IN</v>
      </c>
      <c r="C253" s="1" t="s">
        <v>276</v>
      </c>
      <c r="E253" t="s">
        <v>432</v>
      </c>
    </row>
    <row r="254" spans="1:5" ht="30" x14ac:dyDescent="0.25">
      <c r="A254">
        <v>249</v>
      </c>
      <c r="B254" t="str">
        <f t="shared" si="7"/>
        <v>IO</v>
      </c>
      <c r="C254" s="1" t="s">
        <v>277</v>
      </c>
      <c r="E254" t="s">
        <v>432</v>
      </c>
    </row>
    <row r="255" spans="1:5" ht="30" x14ac:dyDescent="0.25">
      <c r="A255">
        <v>250</v>
      </c>
      <c r="B255" t="str">
        <f t="shared" si="7"/>
        <v>IP</v>
      </c>
      <c r="C255" s="1" t="s">
        <v>278</v>
      </c>
      <c r="E255" t="s">
        <v>432</v>
      </c>
    </row>
    <row r="256" spans="1:5" ht="30" x14ac:dyDescent="0.25">
      <c r="A256">
        <v>251</v>
      </c>
      <c r="B256" t="str">
        <f t="shared" si="7"/>
        <v>IQ</v>
      </c>
      <c r="C256" s="1" t="s">
        <v>279</v>
      </c>
      <c r="E256" t="s">
        <v>432</v>
      </c>
    </row>
    <row r="257" spans="1:5" ht="30" x14ac:dyDescent="0.25">
      <c r="A257">
        <v>252</v>
      </c>
      <c r="B257" t="str">
        <f t="shared" si="7"/>
        <v>IR</v>
      </c>
      <c r="C257" s="1" t="s">
        <v>280</v>
      </c>
      <c r="E257" t="s">
        <v>432</v>
      </c>
    </row>
    <row r="258" spans="1:5" ht="30" x14ac:dyDescent="0.25">
      <c r="A258">
        <v>253</v>
      </c>
      <c r="B258" t="str">
        <f t="shared" si="7"/>
        <v>IS</v>
      </c>
      <c r="C258" s="1" t="s">
        <v>281</v>
      </c>
      <c r="E258" t="s">
        <v>432</v>
      </c>
    </row>
    <row r="259" spans="1:5" ht="30" x14ac:dyDescent="0.25">
      <c r="A259">
        <v>254</v>
      </c>
      <c r="B259" t="str">
        <f t="shared" si="7"/>
        <v>IT</v>
      </c>
      <c r="C259" s="1" t="s">
        <v>282</v>
      </c>
      <c r="E259" t="s">
        <v>432</v>
      </c>
    </row>
    <row r="260" spans="1:5" ht="30" x14ac:dyDescent="0.25">
      <c r="A260">
        <v>255</v>
      </c>
      <c r="B260" t="str">
        <f t="shared" si="7"/>
        <v>IU</v>
      </c>
      <c r="C260" s="1" t="s">
        <v>283</v>
      </c>
      <c r="E260" t="s">
        <v>432</v>
      </c>
    </row>
    <row r="261" spans="1:5" x14ac:dyDescent="0.25">
      <c r="A261">
        <v>256</v>
      </c>
      <c r="B261" t="str">
        <f t="shared" si="7"/>
        <v>IV</v>
      </c>
      <c r="C261" s="1" t="s">
        <v>284</v>
      </c>
      <c r="E261" t="s">
        <v>432</v>
      </c>
    </row>
    <row r="262" spans="1:5" x14ac:dyDescent="0.25">
      <c r="A262">
        <v>257</v>
      </c>
      <c r="B262" t="str">
        <f t="shared" si="7"/>
        <v>IW</v>
      </c>
      <c r="C262" s="1" t="s">
        <v>285</v>
      </c>
      <c r="E262" t="s">
        <v>432</v>
      </c>
    </row>
    <row r="263" spans="1:5" ht="30" x14ac:dyDescent="0.25">
      <c r="A263">
        <v>258</v>
      </c>
      <c r="B263" t="str">
        <f t="shared" si="7"/>
        <v>IX</v>
      </c>
      <c r="C263" s="1" t="s">
        <v>286</v>
      </c>
      <c r="E263" t="s">
        <v>432</v>
      </c>
    </row>
    <row r="264" spans="1:5" ht="30" x14ac:dyDescent="0.25">
      <c r="A264">
        <v>259</v>
      </c>
      <c r="B264" t="str">
        <f t="shared" si="7"/>
        <v>IY</v>
      </c>
      <c r="C264" s="1" t="s">
        <v>287</v>
      </c>
      <c r="E264" t="s">
        <v>432</v>
      </c>
    </row>
    <row r="265" spans="1:5" ht="30" x14ac:dyDescent="0.25">
      <c r="A265">
        <v>260</v>
      </c>
      <c r="B265" t="str">
        <f t="shared" si="7"/>
        <v>IZ</v>
      </c>
      <c r="C265" s="1" t="s">
        <v>288</v>
      </c>
      <c r="E265" t="s">
        <v>432</v>
      </c>
    </row>
    <row r="266" spans="1:5" ht="30" x14ac:dyDescent="0.25">
      <c r="A266">
        <v>261</v>
      </c>
      <c r="B266" t="str">
        <f t="shared" ref="B266:B291" si="8">_xlfn.CONCAT("H", B6)</f>
        <v>HA</v>
      </c>
      <c r="C266" s="1" t="s">
        <v>289</v>
      </c>
      <c r="E266" t="s">
        <v>432</v>
      </c>
    </row>
    <row r="267" spans="1:5" ht="30" x14ac:dyDescent="0.25">
      <c r="A267">
        <v>262</v>
      </c>
      <c r="B267" t="str">
        <f t="shared" si="8"/>
        <v>HB</v>
      </c>
      <c r="C267" s="1" t="s">
        <v>290</v>
      </c>
      <c r="E267" t="s">
        <v>432</v>
      </c>
    </row>
    <row r="268" spans="1:5" ht="30" x14ac:dyDescent="0.25">
      <c r="A268">
        <v>263</v>
      </c>
      <c r="B268" t="str">
        <f t="shared" si="8"/>
        <v>HC</v>
      </c>
      <c r="C268" s="1" t="s">
        <v>291</v>
      </c>
      <c r="E268" t="s">
        <v>432</v>
      </c>
    </row>
    <row r="269" spans="1:5" ht="30" x14ac:dyDescent="0.25">
      <c r="A269">
        <v>264</v>
      </c>
      <c r="B269" t="str">
        <f t="shared" si="8"/>
        <v>HD</v>
      </c>
      <c r="C269" s="1" t="s">
        <v>292</v>
      </c>
      <c r="E269" t="s">
        <v>432</v>
      </c>
    </row>
    <row r="270" spans="1:5" x14ac:dyDescent="0.25">
      <c r="A270">
        <v>265</v>
      </c>
      <c r="B270" t="str">
        <f t="shared" si="8"/>
        <v>HE</v>
      </c>
      <c r="C270" s="1" t="s">
        <v>293</v>
      </c>
      <c r="E270" t="s">
        <v>432</v>
      </c>
    </row>
    <row r="271" spans="1:5" x14ac:dyDescent="0.25">
      <c r="A271">
        <v>266</v>
      </c>
      <c r="B271" t="str">
        <f t="shared" si="8"/>
        <v>HF</v>
      </c>
      <c r="C271" s="1" t="s">
        <v>294</v>
      </c>
      <c r="E271" t="s">
        <v>432</v>
      </c>
    </row>
    <row r="272" spans="1:5" ht="30" x14ac:dyDescent="0.25">
      <c r="A272">
        <v>267</v>
      </c>
      <c r="B272" t="str">
        <f t="shared" si="8"/>
        <v>HG</v>
      </c>
      <c r="C272" s="1" t="s">
        <v>295</v>
      </c>
      <c r="E272" t="s">
        <v>432</v>
      </c>
    </row>
    <row r="273" spans="1:5" ht="30" x14ac:dyDescent="0.25">
      <c r="A273">
        <v>268</v>
      </c>
      <c r="B273" t="str">
        <f t="shared" si="8"/>
        <v>HH</v>
      </c>
      <c r="C273" s="1" t="s">
        <v>296</v>
      </c>
      <c r="E273" t="s">
        <v>432</v>
      </c>
    </row>
    <row r="274" spans="1:5" ht="30" x14ac:dyDescent="0.25">
      <c r="A274">
        <v>269</v>
      </c>
      <c r="B274" t="str">
        <f t="shared" si="8"/>
        <v>HI</v>
      </c>
      <c r="C274" s="1" t="s">
        <v>297</v>
      </c>
      <c r="E274" t="s">
        <v>432</v>
      </c>
    </row>
    <row r="275" spans="1:5" ht="30" x14ac:dyDescent="0.25">
      <c r="A275">
        <v>270</v>
      </c>
      <c r="B275" t="str">
        <f t="shared" si="8"/>
        <v>HJ</v>
      </c>
      <c r="C275" s="1" t="s">
        <v>298</v>
      </c>
      <c r="E275" t="s">
        <v>432</v>
      </c>
    </row>
    <row r="276" spans="1:5" ht="30" x14ac:dyDescent="0.25">
      <c r="A276">
        <v>271</v>
      </c>
      <c r="B276" t="str">
        <f t="shared" si="8"/>
        <v>HK</v>
      </c>
      <c r="C276" s="1" t="s">
        <v>299</v>
      </c>
      <c r="E276" t="s">
        <v>432</v>
      </c>
    </row>
    <row r="277" spans="1:5" ht="30" x14ac:dyDescent="0.25">
      <c r="A277">
        <v>272</v>
      </c>
      <c r="B277" t="str">
        <f t="shared" si="8"/>
        <v>HL</v>
      </c>
      <c r="C277" s="1" t="s">
        <v>300</v>
      </c>
      <c r="E277" t="s">
        <v>432</v>
      </c>
    </row>
    <row r="278" spans="1:5" ht="30" x14ac:dyDescent="0.25">
      <c r="A278">
        <v>273</v>
      </c>
      <c r="B278" t="str">
        <f t="shared" si="8"/>
        <v>HM</v>
      </c>
      <c r="C278" s="1" t="s">
        <v>301</v>
      </c>
      <c r="E278" t="s">
        <v>432</v>
      </c>
    </row>
    <row r="279" spans="1:5" x14ac:dyDescent="0.25">
      <c r="A279">
        <v>274</v>
      </c>
      <c r="B279" t="str">
        <f t="shared" si="8"/>
        <v>HN</v>
      </c>
      <c r="C279" s="1" t="s">
        <v>302</v>
      </c>
      <c r="E279" t="s">
        <v>432</v>
      </c>
    </row>
    <row r="280" spans="1:5" x14ac:dyDescent="0.25">
      <c r="A280">
        <v>275</v>
      </c>
      <c r="B280" t="str">
        <f t="shared" si="8"/>
        <v>HO</v>
      </c>
      <c r="C280" s="1" t="s">
        <v>303</v>
      </c>
      <c r="E280" t="s">
        <v>432</v>
      </c>
    </row>
    <row r="281" spans="1:5" x14ac:dyDescent="0.25">
      <c r="A281">
        <v>276</v>
      </c>
      <c r="B281" t="str">
        <f t="shared" si="8"/>
        <v>HP</v>
      </c>
      <c r="C281" s="1" t="s">
        <v>304</v>
      </c>
      <c r="E281" t="s">
        <v>432</v>
      </c>
    </row>
    <row r="282" spans="1:5" x14ac:dyDescent="0.25">
      <c r="A282">
        <v>277</v>
      </c>
      <c r="B282" t="str">
        <f t="shared" si="8"/>
        <v>HQ</v>
      </c>
      <c r="C282" s="1" t="s">
        <v>305</v>
      </c>
      <c r="E282" t="s">
        <v>432</v>
      </c>
    </row>
    <row r="283" spans="1:5" x14ac:dyDescent="0.25">
      <c r="A283">
        <v>278</v>
      </c>
      <c r="B283" t="str">
        <f t="shared" si="8"/>
        <v>HR</v>
      </c>
      <c r="C283" s="1" t="s">
        <v>306</v>
      </c>
      <c r="E283" t="s">
        <v>432</v>
      </c>
    </row>
    <row r="284" spans="1:5" ht="30" x14ac:dyDescent="0.25">
      <c r="A284">
        <v>279</v>
      </c>
      <c r="B284" t="str">
        <f t="shared" si="8"/>
        <v>HS</v>
      </c>
      <c r="C284" s="1" t="s">
        <v>307</v>
      </c>
      <c r="E284" t="s">
        <v>432</v>
      </c>
    </row>
    <row r="285" spans="1:5" x14ac:dyDescent="0.25">
      <c r="A285">
        <v>280</v>
      </c>
      <c r="B285" t="str">
        <f t="shared" si="8"/>
        <v>HT</v>
      </c>
      <c r="C285" s="1" t="s">
        <v>308</v>
      </c>
      <c r="E285" t="s">
        <v>432</v>
      </c>
    </row>
    <row r="286" spans="1:5" x14ac:dyDescent="0.25">
      <c r="A286">
        <v>281</v>
      </c>
      <c r="B286" t="str">
        <f t="shared" si="8"/>
        <v>HU</v>
      </c>
      <c r="C286" s="1" t="s">
        <v>309</v>
      </c>
      <c r="E286" t="s">
        <v>432</v>
      </c>
    </row>
    <row r="287" spans="1:5" x14ac:dyDescent="0.25">
      <c r="A287">
        <v>282</v>
      </c>
      <c r="B287" t="str">
        <f t="shared" si="8"/>
        <v>HV</v>
      </c>
      <c r="C287" s="1" t="s">
        <v>310</v>
      </c>
      <c r="E287" t="s">
        <v>432</v>
      </c>
    </row>
    <row r="288" spans="1:5" x14ac:dyDescent="0.25">
      <c r="A288">
        <v>283</v>
      </c>
      <c r="B288" t="str">
        <f t="shared" si="8"/>
        <v>HW</v>
      </c>
      <c r="C288" s="1" t="s">
        <v>311</v>
      </c>
      <c r="E288" t="s">
        <v>432</v>
      </c>
    </row>
    <row r="289" spans="1:5" x14ac:dyDescent="0.25">
      <c r="A289">
        <v>284</v>
      </c>
      <c r="B289" t="str">
        <f t="shared" si="8"/>
        <v>HX</v>
      </c>
      <c r="C289" s="1" t="s">
        <v>312</v>
      </c>
      <c r="E289" t="s">
        <v>432</v>
      </c>
    </row>
    <row r="290" spans="1:5" ht="30" x14ac:dyDescent="0.25">
      <c r="A290">
        <v>285</v>
      </c>
      <c r="B290" t="str">
        <f t="shared" si="8"/>
        <v>HY</v>
      </c>
      <c r="C290" s="1" t="s">
        <v>313</v>
      </c>
      <c r="E290" t="s">
        <v>432</v>
      </c>
    </row>
    <row r="291" spans="1:5" ht="30" x14ac:dyDescent="0.25">
      <c r="A291">
        <v>286</v>
      </c>
      <c r="B291" t="str">
        <f t="shared" si="8"/>
        <v>HZ</v>
      </c>
      <c r="C291" s="1" t="s">
        <v>314</v>
      </c>
      <c r="E291" t="s">
        <v>432</v>
      </c>
    </row>
    <row r="292" spans="1:5" ht="30" x14ac:dyDescent="0.25">
      <c r="A292">
        <v>287</v>
      </c>
      <c r="B292" t="str">
        <f t="shared" ref="B292:B317" si="9">_xlfn.CONCAT("I", B6)</f>
        <v>IA</v>
      </c>
      <c r="C292" s="1" t="s">
        <v>315</v>
      </c>
      <c r="E292" t="s">
        <v>432</v>
      </c>
    </row>
    <row r="293" spans="1:5" ht="30" x14ac:dyDescent="0.25">
      <c r="A293">
        <v>288</v>
      </c>
      <c r="B293" t="str">
        <f t="shared" si="9"/>
        <v>IB</v>
      </c>
      <c r="C293" s="1" t="s">
        <v>316</v>
      </c>
      <c r="E293" t="s">
        <v>432</v>
      </c>
    </row>
    <row r="294" spans="1:5" ht="30" x14ac:dyDescent="0.25">
      <c r="A294">
        <v>289</v>
      </c>
      <c r="B294" t="str">
        <f t="shared" si="9"/>
        <v>IC</v>
      </c>
      <c r="C294" s="1" t="s">
        <v>317</v>
      </c>
      <c r="E294" t="s">
        <v>432</v>
      </c>
    </row>
    <row r="295" spans="1:5" ht="30" x14ac:dyDescent="0.25">
      <c r="A295">
        <v>290</v>
      </c>
      <c r="B295" t="str">
        <f t="shared" si="9"/>
        <v>ID</v>
      </c>
      <c r="C295" s="1" t="s">
        <v>318</v>
      </c>
      <c r="E295" t="s">
        <v>432</v>
      </c>
    </row>
    <row r="296" spans="1:5" ht="30" x14ac:dyDescent="0.25">
      <c r="A296">
        <v>291</v>
      </c>
      <c r="B296" t="str">
        <f t="shared" si="9"/>
        <v>IE</v>
      </c>
      <c r="C296" s="1" t="s">
        <v>319</v>
      </c>
      <c r="E296" t="s">
        <v>432</v>
      </c>
    </row>
    <row r="297" spans="1:5" x14ac:dyDescent="0.25">
      <c r="A297">
        <v>292</v>
      </c>
      <c r="B297" t="str">
        <f t="shared" si="9"/>
        <v>IF</v>
      </c>
      <c r="C297" s="1" t="s">
        <v>320</v>
      </c>
      <c r="E297" t="s">
        <v>432</v>
      </c>
    </row>
    <row r="298" spans="1:5" x14ac:dyDescent="0.25">
      <c r="A298">
        <v>293</v>
      </c>
      <c r="B298" t="str">
        <f t="shared" si="9"/>
        <v>IG</v>
      </c>
      <c r="C298" s="1" t="s">
        <v>321</v>
      </c>
      <c r="E298" t="s">
        <v>432</v>
      </c>
    </row>
    <row r="299" spans="1:5" ht="30" x14ac:dyDescent="0.25">
      <c r="A299">
        <v>294</v>
      </c>
      <c r="B299" t="str">
        <f t="shared" si="9"/>
        <v>IH</v>
      </c>
      <c r="C299" s="1" t="s">
        <v>322</v>
      </c>
      <c r="E299" t="s">
        <v>432</v>
      </c>
    </row>
    <row r="300" spans="1:5" ht="30" x14ac:dyDescent="0.25">
      <c r="A300">
        <v>295</v>
      </c>
      <c r="B300" t="str">
        <f t="shared" si="9"/>
        <v>II</v>
      </c>
      <c r="C300" s="1" t="s">
        <v>323</v>
      </c>
      <c r="E300" t="s">
        <v>432</v>
      </c>
    </row>
    <row r="301" spans="1:5" ht="30" x14ac:dyDescent="0.25">
      <c r="A301">
        <v>296</v>
      </c>
      <c r="B301" t="str">
        <f t="shared" si="9"/>
        <v>IJ</v>
      </c>
      <c r="C301" s="1" t="s">
        <v>324</v>
      </c>
      <c r="E301" t="s">
        <v>432</v>
      </c>
    </row>
    <row r="302" spans="1:5" ht="30" x14ac:dyDescent="0.25">
      <c r="A302">
        <v>297</v>
      </c>
      <c r="B302" t="str">
        <f t="shared" si="9"/>
        <v>IK</v>
      </c>
      <c r="C302" s="1" t="s">
        <v>325</v>
      </c>
      <c r="E302" t="s">
        <v>432</v>
      </c>
    </row>
    <row r="303" spans="1:5" ht="30" x14ac:dyDescent="0.25">
      <c r="A303">
        <v>298</v>
      </c>
      <c r="B303" t="str">
        <f t="shared" si="9"/>
        <v>IL</v>
      </c>
      <c r="C303" s="1" t="s">
        <v>326</v>
      </c>
      <c r="E303" t="s">
        <v>432</v>
      </c>
    </row>
    <row r="304" spans="1:5" ht="30" x14ac:dyDescent="0.25">
      <c r="A304">
        <v>299</v>
      </c>
      <c r="B304" t="str">
        <f t="shared" si="9"/>
        <v>IM</v>
      </c>
      <c r="C304" s="1" t="s">
        <v>327</v>
      </c>
      <c r="E304" t="s">
        <v>432</v>
      </c>
    </row>
    <row r="305" spans="1:5" ht="30" x14ac:dyDescent="0.25">
      <c r="A305">
        <v>300</v>
      </c>
      <c r="B305" t="str">
        <f t="shared" si="9"/>
        <v>IN</v>
      </c>
      <c r="C305" s="1" t="s">
        <v>328</v>
      </c>
      <c r="E305" t="s">
        <v>432</v>
      </c>
    </row>
    <row r="306" spans="1:5" x14ac:dyDescent="0.25">
      <c r="A306">
        <v>301</v>
      </c>
      <c r="B306" t="str">
        <f t="shared" si="9"/>
        <v>IO</v>
      </c>
      <c r="C306" s="1" t="s">
        <v>329</v>
      </c>
      <c r="E306" t="s">
        <v>432</v>
      </c>
    </row>
    <row r="307" spans="1:5" x14ac:dyDescent="0.25">
      <c r="A307">
        <v>302</v>
      </c>
      <c r="B307" t="str">
        <f t="shared" si="9"/>
        <v>IP</v>
      </c>
      <c r="C307" s="1" t="s">
        <v>330</v>
      </c>
      <c r="E307" t="s">
        <v>432</v>
      </c>
    </row>
    <row r="308" spans="1:5" x14ac:dyDescent="0.25">
      <c r="A308">
        <v>303</v>
      </c>
      <c r="B308" t="str">
        <f t="shared" si="9"/>
        <v>IQ</v>
      </c>
      <c r="C308" s="1" t="s">
        <v>331</v>
      </c>
      <c r="E308" t="s">
        <v>432</v>
      </c>
    </row>
    <row r="309" spans="1:5" x14ac:dyDescent="0.25">
      <c r="A309">
        <v>304</v>
      </c>
      <c r="B309" t="str">
        <f t="shared" si="9"/>
        <v>IR</v>
      </c>
      <c r="C309" s="1" t="s">
        <v>332</v>
      </c>
      <c r="E309" t="s">
        <v>432</v>
      </c>
    </row>
    <row r="310" spans="1:5" x14ac:dyDescent="0.25">
      <c r="A310">
        <v>305</v>
      </c>
      <c r="B310" t="str">
        <f t="shared" si="9"/>
        <v>IS</v>
      </c>
      <c r="C310" s="1" t="s">
        <v>333</v>
      </c>
      <c r="E310" t="s">
        <v>432</v>
      </c>
    </row>
    <row r="311" spans="1:5" ht="30" x14ac:dyDescent="0.25">
      <c r="A311">
        <v>306</v>
      </c>
      <c r="B311" t="str">
        <f t="shared" si="9"/>
        <v>IT</v>
      </c>
      <c r="C311" s="1" t="s">
        <v>334</v>
      </c>
      <c r="E311" t="s">
        <v>432</v>
      </c>
    </row>
    <row r="312" spans="1:5" x14ac:dyDescent="0.25">
      <c r="A312">
        <v>307</v>
      </c>
      <c r="B312" t="str">
        <f t="shared" si="9"/>
        <v>IU</v>
      </c>
      <c r="C312" s="1" t="s">
        <v>335</v>
      </c>
      <c r="E312" t="s">
        <v>432</v>
      </c>
    </row>
    <row r="313" spans="1:5" x14ac:dyDescent="0.25">
      <c r="A313">
        <v>308</v>
      </c>
      <c r="B313" t="str">
        <f t="shared" si="9"/>
        <v>IV</v>
      </c>
      <c r="C313" s="1" t="s">
        <v>336</v>
      </c>
      <c r="E313" t="s">
        <v>432</v>
      </c>
    </row>
    <row r="314" spans="1:5" x14ac:dyDescent="0.25">
      <c r="A314">
        <v>309</v>
      </c>
      <c r="B314" t="str">
        <f t="shared" si="9"/>
        <v>IW</v>
      </c>
      <c r="C314" s="1" t="s">
        <v>337</v>
      </c>
      <c r="E314" t="s">
        <v>432</v>
      </c>
    </row>
    <row r="315" spans="1:5" x14ac:dyDescent="0.25">
      <c r="A315">
        <v>310</v>
      </c>
      <c r="B315" t="str">
        <f t="shared" si="9"/>
        <v>IX</v>
      </c>
      <c r="C315" s="1" t="s">
        <v>338</v>
      </c>
      <c r="E315" t="s">
        <v>432</v>
      </c>
    </row>
    <row r="316" spans="1:5" x14ac:dyDescent="0.25">
      <c r="A316">
        <v>311</v>
      </c>
      <c r="B316" t="str">
        <f t="shared" si="9"/>
        <v>IY</v>
      </c>
      <c r="C316" s="1" t="s">
        <v>339</v>
      </c>
      <c r="E316" t="s">
        <v>432</v>
      </c>
    </row>
    <row r="317" spans="1:5" ht="30" x14ac:dyDescent="0.25">
      <c r="A317">
        <v>312</v>
      </c>
      <c r="B317" t="str">
        <f t="shared" si="9"/>
        <v>IZ</v>
      </c>
      <c r="C317" s="1" t="s">
        <v>340</v>
      </c>
      <c r="E317" t="s">
        <v>432</v>
      </c>
    </row>
    <row r="318" spans="1:5" ht="30" x14ac:dyDescent="0.25">
      <c r="A318">
        <v>313</v>
      </c>
      <c r="B318" t="str">
        <f t="shared" ref="B318:B343" si="10">_xlfn.CONCAT("J", B6)</f>
        <v>JA</v>
      </c>
      <c r="C318" s="1" t="s">
        <v>341</v>
      </c>
      <c r="E318" t="s">
        <v>432</v>
      </c>
    </row>
    <row r="319" spans="1:5" ht="30" x14ac:dyDescent="0.25">
      <c r="A319">
        <v>314</v>
      </c>
      <c r="B319" t="str">
        <f t="shared" si="10"/>
        <v>JB</v>
      </c>
      <c r="C319" s="1" t="s">
        <v>342</v>
      </c>
      <c r="E319" t="s">
        <v>432</v>
      </c>
    </row>
    <row r="320" spans="1:5" ht="30" x14ac:dyDescent="0.25">
      <c r="A320">
        <v>315</v>
      </c>
      <c r="B320" t="str">
        <f t="shared" si="10"/>
        <v>JC</v>
      </c>
      <c r="C320" s="1" t="s">
        <v>343</v>
      </c>
      <c r="E320" t="s">
        <v>432</v>
      </c>
    </row>
    <row r="321" spans="1:5" ht="30" x14ac:dyDescent="0.25">
      <c r="A321">
        <v>316</v>
      </c>
      <c r="B321" t="str">
        <f t="shared" si="10"/>
        <v>JD</v>
      </c>
      <c r="C321" s="1" t="s">
        <v>344</v>
      </c>
      <c r="E321" t="s">
        <v>432</v>
      </c>
    </row>
    <row r="322" spans="1:5" ht="30" x14ac:dyDescent="0.25">
      <c r="A322">
        <v>317</v>
      </c>
      <c r="B322" t="str">
        <f t="shared" si="10"/>
        <v>JE</v>
      </c>
      <c r="C322" s="1" t="s">
        <v>345</v>
      </c>
      <c r="E322" t="s">
        <v>432</v>
      </c>
    </row>
    <row r="323" spans="1:5" ht="30" x14ac:dyDescent="0.25">
      <c r="A323">
        <v>318</v>
      </c>
      <c r="B323" t="str">
        <f t="shared" si="10"/>
        <v>JF</v>
      </c>
      <c r="C323" s="1" t="s">
        <v>346</v>
      </c>
      <c r="E323" t="s">
        <v>432</v>
      </c>
    </row>
    <row r="324" spans="1:5" x14ac:dyDescent="0.25">
      <c r="A324">
        <v>319</v>
      </c>
      <c r="B324" t="str">
        <f t="shared" si="10"/>
        <v>JG</v>
      </c>
      <c r="C324" s="1" t="s">
        <v>347</v>
      </c>
      <c r="E324" t="s">
        <v>432</v>
      </c>
    </row>
    <row r="325" spans="1:5" x14ac:dyDescent="0.25">
      <c r="A325">
        <v>320</v>
      </c>
      <c r="B325" t="str">
        <f t="shared" si="10"/>
        <v>JH</v>
      </c>
      <c r="C325" s="1" t="s">
        <v>348</v>
      </c>
      <c r="E325" t="s">
        <v>432</v>
      </c>
    </row>
    <row r="326" spans="1:5" ht="30" x14ac:dyDescent="0.25">
      <c r="A326">
        <v>321</v>
      </c>
      <c r="B326" t="str">
        <f t="shared" si="10"/>
        <v>JI</v>
      </c>
      <c r="C326" s="1" t="s">
        <v>349</v>
      </c>
      <c r="E326" t="s">
        <v>432</v>
      </c>
    </row>
    <row r="327" spans="1:5" ht="30" x14ac:dyDescent="0.25">
      <c r="A327">
        <v>322</v>
      </c>
      <c r="B327" t="str">
        <f t="shared" si="10"/>
        <v>JJ</v>
      </c>
      <c r="C327" s="1" t="s">
        <v>350</v>
      </c>
      <c r="E327" t="s">
        <v>432</v>
      </c>
    </row>
    <row r="328" spans="1:5" ht="30" x14ac:dyDescent="0.25">
      <c r="A328">
        <v>323</v>
      </c>
      <c r="B328" t="str">
        <f t="shared" si="10"/>
        <v>JK</v>
      </c>
      <c r="C328" s="1" t="s">
        <v>351</v>
      </c>
      <c r="E328" t="s">
        <v>432</v>
      </c>
    </row>
    <row r="329" spans="1:5" ht="30" x14ac:dyDescent="0.25">
      <c r="A329">
        <v>324</v>
      </c>
      <c r="B329" t="str">
        <f t="shared" si="10"/>
        <v>JL</v>
      </c>
      <c r="C329" s="1" t="s">
        <v>352</v>
      </c>
      <c r="E329" t="s">
        <v>432</v>
      </c>
    </row>
    <row r="330" spans="1:5" ht="30" x14ac:dyDescent="0.25">
      <c r="A330">
        <v>325</v>
      </c>
      <c r="B330" t="str">
        <f t="shared" si="10"/>
        <v>JM</v>
      </c>
      <c r="C330" s="1" t="s">
        <v>353</v>
      </c>
      <c r="E330" t="s">
        <v>432</v>
      </c>
    </row>
    <row r="331" spans="1:5" ht="30" x14ac:dyDescent="0.25">
      <c r="A331">
        <v>326</v>
      </c>
      <c r="B331" t="str">
        <f t="shared" si="10"/>
        <v>JN</v>
      </c>
      <c r="C331" s="1" t="s">
        <v>354</v>
      </c>
      <c r="E331" t="s">
        <v>432</v>
      </c>
    </row>
    <row r="332" spans="1:5" ht="30" x14ac:dyDescent="0.25">
      <c r="A332">
        <v>327</v>
      </c>
      <c r="B332" t="str">
        <f t="shared" si="10"/>
        <v>JO</v>
      </c>
      <c r="C332" s="1" t="s">
        <v>355</v>
      </c>
      <c r="E332" t="s">
        <v>432</v>
      </c>
    </row>
    <row r="333" spans="1:5" x14ac:dyDescent="0.25">
      <c r="A333">
        <v>328</v>
      </c>
      <c r="B333" t="str">
        <f t="shared" si="10"/>
        <v>JP</v>
      </c>
      <c r="C333" s="1" t="s">
        <v>356</v>
      </c>
      <c r="E333" t="s">
        <v>432</v>
      </c>
    </row>
    <row r="334" spans="1:5" x14ac:dyDescent="0.25">
      <c r="A334">
        <v>329</v>
      </c>
      <c r="B334" t="str">
        <f t="shared" si="10"/>
        <v>JQ</v>
      </c>
      <c r="C334" s="1" t="s">
        <v>357</v>
      </c>
      <c r="E334" t="s">
        <v>432</v>
      </c>
    </row>
    <row r="335" spans="1:5" x14ac:dyDescent="0.25">
      <c r="A335">
        <v>330</v>
      </c>
      <c r="B335" t="str">
        <f t="shared" si="10"/>
        <v>JR</v>
      </c>
      <c r="C335" s="1" t="s">
        <v>358</v>
      </c>
      <c r="E335" t="s">
        <v>432</v>
      </c>
    </row>
    <row r="336" spans="1:5" x14ac:dyDescent="0.25">
      <c r="A336">
        <v>331</v>
      </c>
      <c r="B336" t="str">
        <f t="shared" si="10"/>
        <v>JS</v>
      </c>
      <c r="C336" s="1" t="s">
        <v>359</v>
      </c>
      <c r="E336" t="s">
        <v>432</v>
      </c>
    </row>
    <row r="337" spans="1:5" x14ac:dyDescent="0.25">
      <c r="A337">
        <v>332</v>
      </c>
      <c r="B337" t="str">
        <f t="shared" si="10"/>
        <v>JT</v>
      </c>
      <c r="C337" s="1" t="s">
        <v>360</v>
      </c>
      <c r="E337" t="s">
        <v>432</v>
      </c>
    </row>
    <row r="338" spans="1:5" ht="30" x14ac:dyDescent="0.25">
      <c r="A338">
        <v>333</v>
      </c>
      <c r="B338" t="str">
        <f t="shared" si="10"/>
        <v>JU</v>
      </c>
      <c r="C338" s="1" t="s">
        <v>361</v>
      </c>
      <c r="E338" t="s">
        <v>432</v>
      </c>
    </row>
    <row r="339" spans="1:5" x14ac:dyDescent="0.25">
      <c r="A339">
        <v>334</v>
      </c>
      <c r="B339" t="str">
        <f t="shared" si="10"/>
        <v>JV</v>
      </c>
      <c r="C339" s="1" t="s">
        <v>362</v>
      </c>
      <c r="E339" t="s">
        <v>432</v>
      </c>
    </row>
    <row r="340" spans="1:5" x14ac:dyDescent="0.25">
      <c r="A340">
        <v>335</v>
      </c>
      <c r="B340" t="str">
        <f t="shared" si="10"/>
        <v>JW</v>
      </c>
      <c r="C340" s="1" t="s">
        <v>363</v>
      </c>
      <c r="E340" t="s">
        <v>432</v>
      </c>
    </row>
    <row r="341" spans="1:5" x14ac:dyDescent="0.25">
      <c r="A341">
        <v>336</v>
      </c>
      <c r="B341" t="str">
        <f t="shared" si="10"/>
        <v>JX</v>
      </c>
      <c r="C341" s="1" t="s">
        <v>364</v>
      </c>
      <c r="E341" t="s">
        <v>432</v>
      </c>
    </row>
    <row r="342" spans="1:5" x14ac:dyDescent="0.25">
      <c r="A342">
        <v>337</v>
      </c>
      <c r="B342" t="str">
        <f t="shared" si="10"/>
        <v>JY</v>
      </c>
      <c r="C342" s="1" t="s">
        <v>365</v>
      </c>
      <c r="E342" t="s">
        <v>432</v>
      </c>
    </row>
    <row r="343" spans="1:5" x14ac:dyDescent="0.25">
      <c r="A343">
        <v>338</v>
      </c>
      <c r="B343" t="str">
        <f t="shared" si="10"/>
        <v>JZ</v>
      </c>
      <c r="C343" s="1" t="s">
        <v>366</v>
      </c>
      <c r="E343" t="s">
        <v>432</v>
      </c>
    </row>
    <row r="344" spans="1:5" x14ac:dyDescent="0.25">
      <c r="A344">
        <v>339</v>
      </c>
      <c r="B344" t="str">
        <f t="shared" ref="B344:B369" si="11">_xlfn.CONCAT("K", B6)</f>
        <v>KA</v>
      </c>
      <c r="C344" s="1" t="s">
        <v>367</v>
      </c>
      <c r="E344" t="s">
        <v>432</v>
      </c>
    </row>
    <row r="345" spans="1:5" x14ac:dyDescent="0.25">
      <c r="A345">
        <v>340</v>
      </c>
      <c r="B345" t="str">
        <f t="shared" si="11"/>
        <v>KB</v>
      </c>
      <c r="C345" s="1" t="s">
        <v>368</v>
      </c>
      <c r="E345" t="s">
        <v>432</v>
      </c>
    </row>
    <row r="346" spans="1:5" x14ac:dyDescent="0.25">
      <c r="A346">
        <v>341</v>
      </c>
      <c r="B346" t="str">
        <f t="shared" si="11"/>
        <v>KC</v>
      </c>
      <c r="C346" s="1" t="s">
        <v>369</v>
      </c>
      <c r="E346" t="s">
        <v>432</v>
      </c>
    </row>
    <row r="347" spans="1:5" x14ac:dyDescent="0.25">
      <c r="A347">
        <v>342</v>
      </c>
      <c r="B347" t="str">
        <f t="shared" si="11"/>
        <v>KD</v>
      </c>
      <c r="C347" s="1" t="s">
        <v>370</v>
      </c>
      <c r="E347" t="s">
        <v>432</v>
      </c>
    </row>
    <row r="348" spans="1:5" ht="30" x14ac:dyDescent="0.25">
      <c r="A348">
        <v>343</v>
      </c>
      <c r="B348" t="str">
        <f t="shared" si="11"/>
        <v>KE</v>
      </c>
      <c r="C348" s="1" t="s">
        <v>371</v>
      </c>
      <c r="E348" t="s">
        <v>432</v>
      </c>
    </row>
    <row r="349" spans="1:5" x14ac:dyDescent="0.25">
      <c r="A349">
        <v>344</v>
      </c>
      <c r="B349" t="str">
        <f t="shared" si="11"/>
        <v>KF</v>
      </c>
      <c r="C349" s="1" t="s">
        <v>372</v>
      </c>
      <c r="E349" t="s">
        <v>432</v>
      </c>
    </row>
    <row r="350" spans="1:5" x14ac:dyDescent="0.25">
      <c r="A350">
        <v>345</v>
      </c>
      <c r="B350" t="str">
        <f t="shared" si="11"/>
        <v>KG</v>
      </c>
      <c r="C350" s="1" t="s">
        <v>373</v>
      </c>
      <c r="E350" t="s">
        <v>432</v>
      </c>
    </row>
    <row r="351" spans="1:5" x14ac:dyDescent="0.25">
      <c r="A351">
        <v>346</v>
      </c>
      <c r="B351" t="str">
        <f t="shared" si="11"/>
        <v>KH</v>
      </c>
      <c r="C351" s="1" t="s">
        <v>374</v>
      </c>
      <c r="E351" t="s">
        <v>432</v>
      </c>
    </row>
    <row r="352" spans="1:5" x14ac:dyDescent="0.25">
      <c r="A352">
        <v>347</v>
      </c>
      <c r="B352" t="str">
        <f t="shared" si="11"/>
        <v>KI</v>
      </c>
      <c r="C352" s="1" t="s">
        <v>375</v>
      </c>
      <c r="E352" t="s">
        <v>432</v>
      </c>
    </row>
    <row r="353" spans="1:5" x14ac:dyDescent="0.25">
      <c r="A353">
        <v>348</v>
      </c>
      <c r="B353" t="str">
        <f t="shared" si="11"/>
        <v>KJ</v>
      </c>
      <c r="C353" s="1" t="s">
        <v>376</v>
      </c>
      <c r="E353" t="s">
        <v>432</v>
      </c>
    </row>
    <row r="354" spans="1:5" x14ac:dyDescent="0.25">
      <c r="A354">
        <v>349</v>
      </c>
      <c r="B354" t="str">
        <f t="shared" si="11"/>
        <v>KK</v>
      </c>
      <c r="C354" s="1" t="s">
        <v>377</v>
      </c>
      <c r="E354" t="s">
        <v>432</v>
      </c>
    </row>
    <row r="355" spans="1:5" x14ac:dyDescent="0.25">
      <c r="A355">
        <v>350</v>
      </c>
      <c r="B355" t="str">
        <f t="shared" si="11"/>
        <v>KL</v>
      </c>
      <c r="C355" s="1" t="s">
        <v>378</v>
      </c>
      <c r="E355" t="s">
        <v>432</v>
      </c>
    </row>
    <row r="356" spans="1:5" x14ac:dyDescent="0.25">
      <c r="A356">
        <v>351</v>
      </c>
      <c r="B356" t="str">
        <f t="shared" si="11"/>
        <v>KM</v>
      </c>
      <c r="C356" s="1" t="s">
        <v>379</v>
      </c>
      <c r="E356" t="s">
        <v>432</v>
      </c>
    </row>
    <row r="357" spans="1:5" x14ac:dyDescent="0.25">
      <c r="A357">
        <v>352</v>
      </c>
      <c r="B357" t="str">
        <f t="shared" si="11"/>
        <v>KN</v>
      </c>
      <c r="C357" s="1" t="s">
        <v>380</v>
      </c>
      <c r="E357" t="s">
        <v>432</v>
      </c>
    </row>
    <row r="358" spans="1:5" x14ac:dyDescent="0.25">
      <c r="A358">
        <v>353</v>
      </c>
      <c r="B358" t="str">
        <f t="shared" si="11"/>
        <v>KO</v>
      </c>
      <c r="C358" s="1" t="s">
        <v>381</v>
      </c>
      <c r="E358" t="s">
        <v>432</v>
      </c>
    </row>
    <row r="359" spans="1:5" x14ac:dyDescent="0.25">
      <c r="A359">
        <v>354</v>
      </c>
      <c r="B359" t="str">
        <f t="shared" si="11"/>
        <v>KP</v>
      </c>
      <c r="C359" s="1" t="s">
        <v>382</v>
      </c>
      <c r="E359" t="s">
        <v>432</v>
      </c>
    </row>
    <row r="360" spans="1:5" ht="30" x14ac:dyDescent="0.25">
      <c r="A360">
        <v>355</v>
      </c>
      <c r="B360" t="str">
        <f t="shared" si="11"/>
        <v>KQ</v>
      </c>
      <c r="C360" s="1" t="s">
        <v>383</v>
      </c>
      <c r="E360" t="s">
        <v>432</v>
      </c>
    </row>
    <row r="361" spans="1:5" x14ac:dyDescent="0.25">
      <c r="A361">
        <v>356</v>
      </c>
      <c r="B361" t="str">
        <f t="shared" si="11"/>
        <v>KR</v>
      </c>
      <c r="C361" s="1" t="s">
        <v>384</v>
      </c>
      <c r="E361" t="s">
        <v>432</v>
      </c>
    </row>
    <row r="362" spans="1:5" ht="30" x14ac:dyDescent="0.25">
      <c r="A362">
        <v>357</v>
      </c>
      <c r="B362" t="str">
        <f t="shared" si="11"/>
        <v>KS</v>
      </c>
      <c r="C362" s="1" t="s">
        <v>385</v>
      </c>
      <c r="E362" t="s">
        <v>432</v>
      </c>
    </row>
    <row r="363" spans="1:5" ht="30" x14ac:dyDescent="0.25">
      <c r="A363">
        <v>358</v>
      </c>
      <c r="B363" t="str">
        <f t="shared" si="11"/>
        <v>KT</v>
      </c>
      <c r="C363" s="1" t="s">
        <v>386</v>
      </c>
      <c r="E363" t="s">
        <v>432</v>
      </c>
    </row>
    <row r="364" spans="1:5" x14ac:dyDescent="0.25">
      <c r="A364">
        <v>359</v>
      </c>
      <c r="B364" t="str">
        <f t="shared" si="11"/>
        <v>KU</v>
      </c>
      <c r="C364" s="1" t="s">
        <v>387</v>
      </c>
      <c r="E364" t="s">
        <v>432</v>
      </c>
    </row>
    <row r="365" spans="1:5" ht="30" x14ac:dyDescent="0.25">
      <c r="A365">
        <v>360</v>
      </c>
      <c r="B365" t="str">
        <f t="shared" si="11"/>
        <v>KV</v>
      </c>
      <c r="C365" s="1" t="s">
        <v>388</v>
      </c>
      <c r="E365" t="s">
        <v>432</v>
      </c>
    </row>
    <row r="366" spans="1:5" x14ac:dyDescent="0.25">
      <c r="A366">
        <v>361</v>
      </c>
      <c r="B366" t="str">
        <f t="shared" si="11"/>
        <v>KW</v>
      </c>
      <c r="C366" s="1" t="s">
        <v>389</v>
      </c>
      <c r="E366" t="s">
        <v>432</v>
      </c>
    </row>
    <row r="367" spans="1:5" x14ac:dyDescent="0.25">
      <c r="A367">
        <v>362</v>
      </c>
      <c r="B367" t="str">
        <f t="shared" si="11"/>
        <v>KX</v>
      </c>
      <c r="C367" s="1" t="s">
        <v>390</v>
      </c>
      <c r="E367" t="s">
        <v>432</v>
      </c>
    </row>
    <row r="368" spans="1:5" x14ac:dyDescent="0.25">
      <c r="A368">
        <v>363</v>
      </c>
      <c r="B368" t="str">
        <f t="shared" si="11"/>
        <v>KY</v>
      </c>
      <c r="C368" s="1" t="s">
        <v>391</v>
      </c>
      <c r="E368" t="s">
        <v>432</v>
      </c>
    </row>
    <row r="369" spans="1:5" x14ac:dyDescent="0.25">
      <c r="A369">
        <v>364</v>
      </c>
      <c r="B369" t="str">
        <f t="shared" si="11"/>
        <v>KZ</v>
      </c>
      <c r="C369" s="1" t="s">
        <v>392</v>
      </c>
      <c r="E369" t="s">
        <v>432</v>
      </c>
    </row>
    <row r="370" spans="1:5" x14ac:dyDescent="0.25">
      <c r="A370">
        <v>365</v>
      </c>
      <c r="B370" t="str">
        <f t="shared" ref="B370:B375" si="12">_xlfn.CONCAT("L", B6)</f>
        <v>LA</v>
      </c>
      <c r="C370" s="1" t="s">
        <v>393</v>
      </c>
      <c r="E370" t="s">
        <v>432</v>
      </c>
    </row>
    <row r="371" spans="1:5" ht="30" x14ac:dyDescent="0.25">
      <c r="A371">
        <v>366</v>
      </c>
      <c r="B371" t="str">
        <f t="shared" si="12"/>
        <v>LB</v>
      </c>
      <c r="C371" s="1" t="s">
        <v>394</v>
      </c>
      <c r="E371" t="s">
        <v>432</v>
      </c>
    </row>
    <row r="372" spans="1:5" x14ac:dyDescent="0.25">
      <c r="A372">
        <v>367</v>
      </c>
      <c r="B372" t="str">
        <f t="shared" si="12"/>
        <v>LC</v>
      </c>
      <c r="C372" s="1" t="s">
        <v>395</v>
      </c>
      <c r="E372" t="s">
        <v>432</v>
      </c>
    </row>
    <row r="373" spans="1:5" x14ac:dyDescent="0.25">
      <c r="A373">
        <v>368</v>
      </c>
      <c r="B373" t="str">
        <f t="shared" si="12"/>
        <v>LD</v>
      </c>
      <c r="C373" s="1" t="s">
        <v>396</v>
      </c>
      <c r="E373" t="s">
        <v>432</v>
      </c>
    </row>
    <row r="374" spans="1:5" x14ac:dyDescent="0.25">
      <c r="A374">
        <v>369</v>
      </c>
      <c r="B374" t="str">
        <f t="shared" si="12"/>
        <v>LE</v>
      </c>
      <c r="C374" s="1" t="s">
        <v>397</v>
      </c>
      <c r="E374" t="s">
        <v>432</v>
      </c>
    </row>
    <row r="375" spans="1:5" x14ac:dyDescent="0.25">
      <c r="A375">
        <v>370</v>
      </c>
      <c r="B375" t="str">
        <f t="shared" si="12"/>
        <v>LF</v>
      </c>
      <c r="C375" s="1" t="s">
        <v>398</v>
      </c>
      <c r="E375" t="s">
        <v>432</v>
      </c>
    </row>
    <row r="376" spans="1:5" x14ac:dyDescent="0.25">
      <c r="A376">
        <v>371</v>
      </c>
      <c r="C376" s="1" t="s">
        <v>399</v>
      </c>
      <c r="E376" t="s">
        <v>432</v>
      </c>
    </row>
    <row r="377" spans="1:5" x14ac:dyDescent="0.25">
      <c r="A377">
        <v>372</v>
      </c>
      <c r="C377" s="1" t="s">
        <v>400</v>
      </c>
      <c r="E377" t="s">
        <v>432</v>
      </c>
    </row>
    <row r="378" spans="1:5" ht="45" x14ac:dyDescent="0.25">
      <c r="A378">
        <v>373</v>
      </c>
      <c r="C378" s="1" t="s">
        <v>401</v>
      </c>
      <c r="E378" t="s">
        <v>432</v>
      </c>
    </row>
    <row r="379" spans="1:5" ht="30" x14ac:dyDescent="0.25">
      <c r="A379">
        <v>374</v>
      </c>
      <c r="C379" s="1" t="s">
        <v>402</v>
      </c>
      <c r="E379" t="s">
        <v>432</v>
      </c>
    </row>
    <row r="380" spans="1:5" x14ac:dyDescent="0.25">
      <c r="A380">
        <v>375</v>
      </c>
      <c r="C380" s="1" t="s">
        <v>403</v>
      </c>
      <c r="E380" t="s">
        <v>432</v>
      </c>
    </row>
    <row r="381" spans="1:5" x14ac:dyDescent="0.25">
      <c r="A381">
        <v>376</v>
      </c>
      <c r="C381" s="1" t="s">
        <v>404</v>
      </c>
      <c r="E381" t="s">
        <v>432</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45281f50-18cb-4e5c-a795-42009e2313e9">
      <UserInfo>
        <DisplayName/>
        <AccountId xsi:nil="true"/>
        <AccountType/>
      </UserInfo>
    </SharedWithUsers>
    <_Version xmlns="http://schemas.microsoft.com/sharepoint/v3/fields" xsi:nil="true"/>
    <lcf76f155ced4ddcb4097134ff3c332f xmlns="ba422fa1-cf44-416f-ba81-c2ca70266e45">
      <Terms xmlns="http://schemas.microsoft.com/office/infopath/2007/PartnerControls"/>
    </lcf76f155ced4ddcb4097134ff3c332f>
    <TaxCatchAll xmlns="45281f50-18cb-4e5c-a795-42009e2313e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5BEEB7718188845AC1EF1AD5816F2F6" ma:contentTypeVersion="18" ma:contentTypeDescription="Create a new document." ma:contentTypeScope="" ma:versionID="8742548e79fd7f7dc11df78d16e39d3a">
  <xsd:schema xmlns:xsd="http://www.w3.org/2001/XMLSchema" xmlns:xs="http://www.w3.org/2001/XMLSchema" xmlns:p="http://schemas.microsoft.com/office/2006/metadata/properties" xmlns:ns2="ba422fa1-cf44-416f-ba81-c2ca70266e45" xmlns:ns3="45281f50-18cb-4e5c-a795-42009e2313e9" xmlns:ns4="http://schemas.microsoft.com/sharepoint/v3/fields" targetNamespace="http://schemas.microsoft.com/office/2006/metadata/properties" ma:root="true" ma:fieldsID="7d1a409f56a4680689cc2373a02fff15" ns2:_="" ns3:_="" ns4:_="">
    <xsd:import namespace="ba422fa1-cf44-416f-ba81-c2ca70266e45"/>
    <xsd:import namespace="45281f50-18cb-4e5c-a795-42009e2313e9"/>
    <xsd:import namespace="http://schemas.microsoft.com/sharepoint/v3/fields"/>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4:_Version"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422fa1-cf44-416f-ba81-c2ca70266e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70a2153-54a8-440f-bb14-bbdcbb889c9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5281f50-18cb-4e5c-a795-42009e2313e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3dcbf3c4-1818-41fb-a8c7-7e1a132aba5f}" ma:internalName="TaxCatchAll" ma:showField="CatchAllData" ma:web="45281f50-18cb-4e5c-a795-42009e2313e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14" nillable="true" ma:displayName="Version" ma:internalName="_Vers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15"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0D0F19-B9C3-4CC2-B1CE-F1B96AA3F073}">
  <ds:schemaRefs>
    <ds:schemaRef ds:uri="http://schemas.microsoft.com/sharepoint/v3/contenttype/forms"/>
  </ds:schemaRefs>
</ds:datastoreItem>
</file>

<file path=customXml/itemProps2.xml><?xml version="1.0" encoding="utf-8"?>
<ds:datastoreItem xmlns:ds="http://schemas.openxmlformats.org/officeDocument/2006/customXml" ds:itemID="{E68196D8-9342-497F-B974-559412DA8461}">
  <ds:schemaRefs>
    <ds:schemaRef ds:uri="http://schemas.microsoft.com/office/2006/metadata/properties"/>
    <ds:schemaRef ds:uri="http://schemas.microsoft.com/office/infopath/2007/PartnerControls"/>
    <ds:schemaRef ds:uri="fae37861-0f34-4624-a551-cc463a7b43d8"/>
    <ds:schemaRef ds:uri="45281f50-18cb-4e5c-a795-42009e2313e9"/>
    <ds:schemaRef ds:uri="http://schemas.microsoft.com/sharepoint/v3/fields"/>
    <ds:schemaRef ds:uri="ba422fa1-cf44-416f-ba81-c2ca70266e45"/>
  </ds:schemaRefs>
</ds:datastoreItem>
</file>

<file path=customXml/itemProps3.xml><?xml version="1.0" encoding="utf-8"?>
<ds:datastoreItem xmlns:ds="http://schemas.openxmlformats.org/officeDocument/2006/customXml" ds:itemID="{6518E6F5-3BBA-48F0-AC00-33912397FC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422fa1-cf44-416f-ba81-c2ca70266e45"/>
    <ds:schemaRef ds:uri="45281f50-18cb-4e5c-a795-42009e2313e9"/>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Dictionary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Gina Nichols</dc:creator>
  <cp:keywords/>
  <dc:description/>
  <cp:lastModifiedBy>Austin Pearce</cp:lastModifiedBy>
  <cp:revision/>
  <dcterms:created xsi:type="dcterms:W3CDTF">2022-07-19T18:53:18Z</dcterms:created>
  <dcterms:modified xsi:type="dcterms:W3CDTF">2023-10-10T16:14:23Z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0x01010045BEEB7718188845AC1EF1AD5816F2F6</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